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candistandard.sharepoint.com/sites/groupfin/Delade dokument/02 QUARTERLY REPORT/2026/Q3/Report/"/>
    </mc:Choice>
  </mc:AlternateContent>
  <xr:revisionPtr revIDLastSave="60" documentId="8_{FB4FB9B7-058E-458F-BADA-EBED2F3C24E5}" xr6:coauthVersionLast="47" xr6:coauthVersionMax="47" xr10:uidLastSave="{AEBA6F09-77C8-4DA3-B0A7-86BFDEA3A2B0}"/>
  <bookViews>
    <workbookView xWindow="28680" yWindow="-120" windowWidth="29040" windowHeight="17520" tabRatio="750" xr2:uid="{00000000-000D-0000-FFFF-FFFF00000000}"/>
  </bookViews>
  <sheets>
    <sheet name="Segment reporting" sheetId="55" r:id="rId1"/>
  </sheets>
  <definedNames>
    <definedName name="_MetadataDateTime">44292.7970717593</definedName>
    <definedName name="_MetadataIncludeAccounts">"True"</definedName>
    <definedName name="_MetadataIncludeCFSAccounts">"False"</definedName>
    <definedName name="_MetadataIncludeCompanies">" 1;40"</definedName>
    <definedName name="_MetadataIncludeCurrencies">"True"</definedName>
    <definedName name="_MetadataIncludeCurrencyRateTypes">"True"</definedName>
    <definedName name="_MetadataIncludeDataTypes">"True"</definedName>
    <definedName name="_MetadataIncludeDim5">"2;3"</definedName>
    <definedName name="_MetadataIncludeDim6">"2;7;8"</definedName>
    <definedName name="_MetadataIncludeDim7">"1;2"</definedName>
    <definedName name="_MetadataIncludeFlowSteps">"True"</definedName>
    <definedName name="_MetadataIncludePeriods">"True"</definedName>
    <definedName name="_MetadataIncludeVersions">"True"</definedName>
    <definedName name="_MetadataUpdate">"False"</definedName>
    <definedName name="_MetadataUserId">482018</definedName>
    <definedName name="_MetadataWS">"Metadata"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N77" i="55" l="1"/>
  <c r="AM77" i="55"/>
  <c r="AL77" i="55"/>
  <c r="AK77" i="55"/>
  <c r="AJ77" i="55"/>
  <c r="AI77" i="55"/>
  <c r="AH77" i="55"/>
  <c r="AG77" i="55"/>
  <c r="AF77" i="55"/>
  <c r="AE77" i="55"/>
  <c r="AD77" i="55"/>
  <c r="AC77" i="55"/>
  <c r="AB77" i="55"/>
  <c r="AA77" i="55"/>
  <c r="Z77" i="55"/>
  <c r="Y77" i="55"/>
  <c r="X77" i="55"/>
  <c r="W77" i="55"/>
  <c r="V77" i="55"/>
  <c r="U77" i="55"/>
  <c r="T77" i="55"/>
  <c r="S77" i="55"/>
  <c r="R77" i="55"/>
  <c r="Q77" i="55"/>
  <c r="P77" i="55"/>
  <c r="O77" i="55"/>
  <c r="N77" i="55"/>
  <c r="M77" i="55"/>
  <c r="L77" i="55"/>
  <c r="K77" i="55"/>
  <c r="J77" i="55"/>
  <c r="I77" i="55"/>
  <c r="H77" i="55"/>
  <c r="G77" i="55"/>
  <c r="AF76" i="55" l="1"/>
  <c r="G76" i="55" l="1"/>
  <c r="Y76" i="55"/>
  <c r="X76" i="55"/>
  <c r="W76" i="55"/>
  <c r="U76" i="55"/>
  <c r="T76" i="55"/>
  <c r="S76" i="55"/>
  <c r="R76" i="55"/>
  <c r="P76" i="55"/>
  <c r="O76" i="55"/>
  <c r="N76" i="55"/>
  <c r="M76" i="55"/>
  <c r="K76" i="55"/>
  <c r="J76" i="55"/>
  <c r="I76" i="55"/>
  <c r="H76" i="55"/>
  <c r="V75" i="55"/>
  <c r="V76" i="55" s="1"/>
  <c r="Q75" i="55"/>
  <c r="Q76" i="55" s="1"/>
  <c r="L75" i="55"/>
  <c r="L76" i="55" s="1"/>
  <c r="AA76" i="55" l="1"/>
</calcChain>
</file>

<file path=xl/sharedStrings.xml><?xml version="1.0" encoding="utf-8"?>
<sst xmlns="http://schemas.openxmlformats.org/spreadsheetml/2006/main" count="570" uniqueCount="57">
  <si>
    <t>Segment reporting - including restated items affecting comparability (non-comparable items)</t>
  </si>
  <si>
    <t>Ready-to-cook, MSEK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</si>
  <si>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</si>
  <si>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</si>
  <si>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</si>
  <si>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</si>
  <si>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</si>
  <si>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</si>
  <si>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</si>
  <si>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</si>
  <si>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</si>
  <si>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</si>
  <si>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</si>
  <si>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</si>
  <si>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</si>
  <si>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</si>
  <si>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</si>
  <si>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</si>
  <si>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t>Q1 2023</t>
  </si>
  <si>
    <t>Q2 2023</t>
  </si>
  <si>
    <t>Q3 2023</t>
  </si>
  <si>
    <t>Q4 2023</t>
  </si>
  <si>
    <t>Q1 2024</t>
  </si>
  <si>
    <t>Q2 2024</t>
  </si>
  <si>
    <t>Q3 2024</t>
  </si>
  <si>
    <t>Q4 2024</t>
  </si>
  <si>
    <t>Q1 2025</t>
  </si>
  <si>
    <t>Net sales</t>
  </si>
  <si>
    <t>Adjusted EBITDA</t>
  </si>
  <si>
    <t>Depreciations</t>
  </si>
  <si>
    <t>Adjusted EBITA</t>
  </si>
  <si>
    <t>Amortizations</t>
  </si>
  <si>
    <t>Adjusted EBIT</t>
  </si>
  <si>
    <t>Non-comparable items</t>
  </si>
  <si>
    <t>-</t>
  </si>
  <si>
    <t>EBIT*</t>
  </si>
  <si>
    <t>Adjusted EBITDA margin, %</t>
  </si>
  <si>
    <t>Adjusted EBITA margin, %</t>
  </si>
  <si>
    <t>Adjusted EBIT margin, %</t>
  </si>
  <si>
    <t>EBIT margin, %</t>
  </si>
  <si>
    <t>Ready-to-eat, MSEK</t>
  </si>
  <si>
    <t>Other, MSEK</t>
  </si>
  <si>
    <t>Group Cost, MSEK</t>
  </si>
  <si>
    <t>TOTAL, MSEK</t>
  </si>
  <si>
    <t>* Includes income from associated companies</t>
  </si>
  <si>
    <t>Live Weight Tonnes</t>
  </si>
  <si>
    <t>N/A</t>
  </si>
  <si>
    <t>Grill weight Tonnes**</t>
  </si>
  <si>
    <t>** Historic data converted using  ratio of 0.72</t>
  </si>
  <si>
    <t/>
  </si>
  <si>
    <t>Q2 2025</t>
  </si>
  <si>
    <t>Q3 2025</t>
  </si>
  <si>
    <t>Q4 2025</t>
  </si>
  <si>
    <t>Q1 2026</t>
  </si>
  <si>
    <t>Q2 2026</t>
  </si>
  <si>
    <t>Q3 2026</t>
  </si>
  <si>
    <t>Adjusted EBIT / Kg Grill weight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</si>
</sst>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164" formatCode="_-* #,##0.00_-;\-* #,##0.00_-;_-* &quot;-&quot;??_-;_-@_-"/>
    <numFmt numFmtId="165" formatCode="_-* #,##0.00\ _k_r_-;\-* #,##0.00\ _k_r_-;_-* &quot;-&quot;??\ _k_r_-;_-@_-"/>
    <numFmt numFmtId="166" formatCode="#,##0.00;[Red]&quot;-&quot;#,##0.00"/>
    <numFmt numFmtId="167" formatCode="0.0%"/>
    <numFmt numFmtId="168" formatCode="#,##0.00000"/>
    <numFmt numFmtId="169" formatCode="#,##0.00_ ;\-#,##0.00\ "/>
    <numFmt numFmtId="170" formatCode="#,##0;\-#,##0;\-"/>
    <numFmt numFmtId="171" formatCode="#,##0.0_ ;\-#,##0.0\ "/>
    <numFmt numFmtId="172" formatCode="_ * #,##0.00_ ;_ * \-#,##0.00_ ;_ * &quot;-&quot;??_ ;_ @_ "/>
    <numFmt numFmtId="173" formatCode="#,##0.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MS Sans Serif"/>
    </font>
    <font>
      <sz val="10"/>
      <name val="MS Sans Serif"/>
      <family val="2"/>
    </font>
    <font>
      <sz val="9"/>
      <color theme="1"/>
      <name val="Roboto"/>
    </font>
    <font>
      <b/>
      <sz val="9"/>
      <color theme="0"/>
      <name val="Roboto"/>
    </font>
    <font>
      <sz val="9"/>
      <name val="Roboto"/>
    </font>
    <font>
      <sz val="9"/>
      <color rgb="FF000000"/>
      <name val="Roboto"/>
    </font>
    <font>
      <b/>
      <sz val="9"/>
      <color rgb="FF000000"/>
      <name val="Roboto"/>
    </font>
    <font>
      <i/>
      <sz val="9"/>
      <name val="Roboto"/>
    </font>
    <font>
      <i/>
      <sz val="9"/>
      <color theme="1" tint="0.499984740745262"/>
      <name val="Roboto"/>
    </font>
    <font>
      <sz val="10"/>
      <name val="Arial"/>
      <family val="2"/>
      <charset val="186"/>
    </font>
    <font>
      <sz val="11"/>
      <color theme="1"/>
      <name val="Calibri"/>
      <family val="2"/>
      <charset val="186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indexed="64"/>
      </patternFill>
    </fill>
    <fill>
      <patternFill patternType="solid">
        <fgColor rgb="FFD2DAC0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128">
    <xf numFmtId="0" fontId="0" fillId="0" borderId="0"/>
    <xf numFmtId="9" fontId="1" fillId="0" borderId="0" applyFont="0" applyFill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" fillId="7" borderId="8" applyNumberFormat="0" applyFont="0" applyAlignment="0" applyProtection="0"/>
    <xf numFmtId="0" fontId="10" fillId="5" borderId="4" applyNumberFormat="0" applyAlignment="0" applyProtection="0"/>
    <xf numFmtId="0" fontId="6" fillId="2" borderId="0" applyNumberFormat="0" applyBorder="0" applyAlignment="0" applyProtection="0"/>
    <xf numFmtId="0" fontId="16" fillId="8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8" fillId="4" borderId="4" applyNumberFormat="0" applyAlignment="0" applyProtection="0"/>
    <xf numFmtId="0" fontId="12" fillId="6" borderId="7" applyNumberFormat="0" applyAlignment="0" applyProtection="0"/>
    <xf numFmtId="0" fontId="11" fillId="0" borderId="6" applyNumberFormat="0" applyFill="0" applyAlignment="0" applyProtection="0"/>
    <xf numFmtId="0" fontId="17" fillId="0" borderId="0" applyBorder="0"/>
    <xf numFmtId="0" fontId="18" fillId="0" borderId="0"/>
    <xf numFmtId="0" fontId="18" fillId="0" borderId="0"/>
    <xf numFmtId="0" fontId="18" fillId="0" borderId="0"/>
    <xf numFmtId="0" fontId="19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15" fillId="0" borderId="9" applyNumberFormat="0" applyFill="0" applyAlignment="0" applyProtection="0"/>
    <xf numFmtId="166" fontId="20" fillId="0" borderId="0" applyFont="0" applyFill="0" applyBorder="0" applyAlignment="0" applyProtection="0"/>
    <xf numFmtId="0" fontId="9" fillId="5" borderId="5" applyNumberFormat="0" applyAlignment="0" applyProtection="0"/>
    <xf numFmtId="0" fontId="13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8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7" fillId="3" borderId="0" applyNumberFormat="0" applyBorder="0" applyAlignment="0" applyProtection="0"/>
    <xf numFmtId="0" fontId="10" fillId="5" borderId="4" applyNumberFormat="0" applyAlignment="0" applyProtection="0"/>
    <xf numFmtId="0" fontId="12" fillId="6" borderId="7" applyNumberFormat="0" applyAlignment="0" applyProtection="0"/>
    <xf numFmtId="0" fontId="14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8" fillId="4" borderId="4" applyNumberFormat="0" applyAlignment="0" applyProtection="0"/>
    <xf numFmtId="0" fontId="11" fillId="0" borderId="6" applyNumberFormat="0" applyFill="0" applyAlignment="0" applyProtection="0"/>
    <xf numFmtId="0" fontId="17" fillId="7" borderId="8" applyNumberFormat="0" applyFont="0" applyAlignment="0" applyProtection="0"/>
    <xf numFmtId="0" fontId="9" fillId="5" borderId="5" applyNumberFormat="0" applyAlignment="0" applyProtection="0"/>
    <xf numFmtId="0" fontId="2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7" fillId="0" borderId="0" applyBorder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7" fillId="0" borderId="0" applyBorder="0"/>
    <xf numFmtId="0" fontId="18" fillId="0" borderId="0" applyNumberFormat="0" applyFont="0" applyFill="0" applyBorder="0" applyAlignment="0" applyProtection="0"/>
    <xf numFmtId="0" fontId="17" fillId="0" borderId="0" applyBorder="0"/>
    <xf numFmtId="0" fontId="1" fillId="0" borderId="0"/>
    <xf numFmtId="172" fontId="1" fillId="0" borderId="0" applyFont="0" applyFill="0" applyBorder="0" applyAlignment="0" applyProtection="0"/>
    <xf numFmtId="0" fontId="28" fillId="0" borderId="0"/>
    <xf numFmtId="0" fontId="29" fillId="0" borderId="0"/>
    <xf numFmtId="0" fontId="1" fillId="0" borderId="0"/>
  </cellStyleXfs>
  <cellXfs count="50">
    <xf numFmtId="0" fontId="0" fillId="0" borderId="0" xfId="0"/>
    <xf numFmtId="0" fontId="21" fillId="0" borderId="0" xfId="0" applyFont="1"/>
    <xf numFmtId="0" fontId="25" fillId="0" borderId="0" xfId="111" applyFont="1"/>
    <xf numFmtId="0" fontId="24" fillId="0" borderId="0" xfId="111" applyFont="1"/>
    <xf numFmtId="0" fontId="21" fillId="0" borderId="0" xfId="112" applyFont="1"/>
    <xf numFmtId="0" fontId="23" fillId="0" borderId="0" xfId="112" applyFont="1" applyAlignment="1">
      <alignment vertical="center" wrapText="1"/>
    </xf>
    <xf numFmtId="3" fontId="24" fillId="33" borderId="0" xfId="112" applyNumberFormat="1" applyFont="1" applyFill="1" applyAlignment="1">
      <alignment horizontal="right" vertical="center" wrapText="1"/>
    </xf>
    <xf numFmtId="0" fontId="26" fillId="0" borderId="0" xfId="112" applyFont="1" applyAlignment="1">
      <alignment vertical="center" wrapText="1"/>
    </xf>
    <xf numFmtId="167" fontId="26" fillId="0" borderId="0" xfId="68" applyNumberFormat="1" applyFont="1" applyAlignment="1">
      <alignment horizontal="right" vertical="center"/>
    </xf>
    <xf numFmtId="167" fontId="26" fillId="33" borderId="0" xfId="68" applyNumberFormat="1" applyFont="1" applyFill="1" applyAlignment="1">
      <alignment horizontal="right" vertical="center"/>
    </xf>
    <xf numFmtId="0" fontId="26" fillId="0" borderId="10" xfId="112" applyFont="1" applyBorder="1" applyAlignment="1">
      <alignment vertical="center" wrapText="1"/>
    </xf>
    <xf numFmtId="167" fontId="26" fillId="0" borderId="10" xfId="112" applyNumberFormat="1" applyFont="1" applyBorder="1" applyAlignment="1">
      <alignment horizontal="right" vertical="center"/>
    </xf>
    <xf numFmtId="167" fontId="26" fillId="33" borderId="10" xfId="112" applyNumberFormat="1" applyFont="1" applyFill="1" applyBorder="1" applyAlignment="1">
      <alignment horizontal="right" vertical="center"/>
    </xf>
    <xf numFmtId="0" fontId="22" fillId="32" borderId="0" xfId="112" applyFont="1" applyFill="1" applyAlignment="1">
      <alignment horizontal="right" vertical="center"/>
    </xf>
    <xf numFmtId="0" fontId="22" fillId="32" borderId="0" xfId="112" applyFont="1" applyFill="1" applyAlignment="1">
      <alignment horizontal="right" vertical="center" wrapText="1"/>
    </xf>
    <xf numFmtId="0" fontId="22" fillId="0" borderId="0" xfId="0" applyFont="1"/>
    <xf numFmtId="0" fontId="22" fillId="32" borderId="0" xfId="112" applyFont="1" applyFill="1" applyAlignment="1">
      <alignment vertical="center" wrapText="1"/>
    </xf>
    <xf numFmtId="0" fontId="22" fillId="32" borderId="0" xfId="112" applyFont="1" applyFill="1" applyAlignment="1">
      <alignment horizontal="right"/>
    </xf>
    <xf numFmtId="0" fontId="22" fillId="32" borderId="0" xfId="112" applyFont="1" applyFill="1" applyAlignment="1">
      <alignment horizontal="right" wrapText="1"/>
    </xf>
    <xf numFmtId="167" fontId="24" fillId="0" borderId="0" xfId="1" applyNumberFormat="1" applyFont="1"/>
    <xf numFmtId="3" fontId="23" fillId="0" borderId="0" xfId="112" applyNumberFormat="1" applyFont="1" applyAlignment="1">
      <alignment horizontal="right" vertical="center"/>
    </xf>
    <xf numFmtId="168" fontId="21" fillId="0" borderId="0" xfId="0" applyNumberFormat="1" applyFont="1"/>
    <xf numFmtId="167" fontId="21" fillId="0" borderId="0" xfId="1" applyNumberFormat="1" applyFont="1"/>
    <xf numFmtId="169" fontId="21" fillId="0" borderId="0" xfId="0" applyNumberFormat="1" applyFont="1"/>
    <xf numFmtId="170" fontId="23" fillId="0" borderId="0" xfId="112" applyNumberFormat="1" applyFont="1" applyAlignment="1">
      <alignment horizontal="right" vertical="center"/>
    </xf>
    <xf numFmtId="0" fontId="27" fillId="0" borderId="0" xfId="0" applyFont="1"/>
    <xf numFmtId="167" fontId="26" fillId="0" borderId="10" xfId="68" applyNumberFormat="1" applyFont="1" applyBorder="1" applyAlignment="1">
      <alignment horizontal="right" vertical="center"/>
    </xf>
    <xf numFmtId="170" fontId="24" fillId="33" borderId="0" xfId="112" applyNumberFormat="1" applyFont="1" applyFill="1" applyAlignment="1">
      <alignment horizontal="right" vertical="center" wrapText="1"/>
    </xf>
    <xf numFmtId="3" fontId="24" fillId="0" borderId="0" xfId="112" applyNumberFormat="1" applyFont="1" applyAlignment="1">
      <alignment horizontal="right" vertical="center"/>
    </xf>
    <xf numFmtId="167" fontId="26" fillId="0" borderId="0" xfId="1" applyNumberFormat="1" applyFont="1" applyAlignment="1">
      <alignment horizontal="right" vertical="center"/>
    </xf>
    <xf numFmtId="167" fontId="26" fillId="0" borderId="10" xfId="1" applyNumberFormat="1" applyFont="1" applyBorder="1" applyAlignment="1">
      <alignment horizontal="right" vertical="center"/>
    </xf>
    <xf numFmtId="4" fontId="26" fillId="0" borderId="10" xfId="112" applyNumberFormat="1" applyFont="1" applyBorder="1" applyAlignment="1">
      <alignment horizontal="right" vertical="center"/>
    </xf>
    <xf numFmtId="4" fontId="26" fillId="33" borderId="10" xfId="112" applyNumberFormat="1" applyFont="1" applyFill="1" applyBorder="1" applyAlignment="1">
      <alignment horizontal="right" vertical="center"/>
    </xf>
    <xf numFmtId="3" fontId="24" fillId="34" borderId="0" xfId="112" applyNumberFormat="1" applyFont="1" applyFill="1" applyAlignment="1">
      <alignment horizontal="right" vertical="center" wrapText="1"/>
    </xf>
    <xf numFmtId="170" fontId="24" fillId="34" borderId="0" xfId="112" applyNumberFormat="1" applyFont="1" applyFill="1" applyAlignment="1">
      <alignment horizontal="right" vertical="center" wrapText="1"/>
    </xf>
    <xf numFmtId="4" fontId="23" fillId="0" borderId="10" xfId="112" applyNumberFormat="1" applyFont="1" applyBorder="1" applyAlignment="1">
      <alignment horizontal="right" vertical="center"/>
    </xf>
    <xf numFmtId="4" fontId="23" fillId="0" borderId="10" xfId="68" applyNumberFormat="1" applyFont="1" applyBorder="1" applyAlignment="1">
      <alignment horizontal="right" vertical="center"/>
    </xf>
    <xf numFmtId="4" fontId="23" fillId="33" borderId="10" xfId="112" applyNumberFormat="1" applyFont="1" applyFill="1" applyBorder="1" applyAlignment="1">
      <alignment horizontal="right" vertical="center"/>
    </xf>
    <xf numFmtId="171" fontId="21" fillId="0" borderId="0" xfId="0" applyNumberFormat="1" applyFont="1"/>
    <xf numFmtId="2" fontId="21" fillId="0" borderId="0" xfId="0" applyNumberFormat="1" applyFont="1"/>
    <xf numFmtId="0" fontId="21" fillId="0" borderId="0" xfId="0" quotePrefix="1" applyFont="1"/>
    <xf numFmtId="167" fontId="23" fillId="0" borderId="10" xfId="112" applyNumberFormat="1" applyFont="1" applyBorder="1" applyAlignment="1">
      <alignment horizontal="right" vertical="center"/>
    </xf>
    <xf numFmtId="4" fontId="21" fillId="0" borderId="0" xfId="0" applyNumberFormat="1" applyFont="1"/>
    <xf numFmtId="173" fontId="23" fillId="0" borderId="0" xfId="112" applyNumberFormat="1" applyFont="1" applyAlignment="1">
      <alignment horizontal="right" vertical="center"/>
    </xf>
    <xf numFmtId="173" fontId="24" fillId="33" borderId="0" xfId="112" applyNumberFormat="1" applyFont="1" applyFill="1" applyAlignment="1">
      <alignment horizontal="right" vertical="center" wrapText="1"/>
    </xf>
    <xf numFmtId="1" fontId="23" fillId="0" borderId="0" xfId="112" applyNumberFormat="1" applyFont="1" applyAlignment="1">
      <alignment horizontal="right" vertical="center"/>
    </xf>
    <xf numFmtId="4" fontId="24" fillId="0" borderId="0" xfId="111" applyNumberFormat="1" applyFont="1"/>
    <xf numFmtId="170" fontId="21" fillId="0" borderId="0" xfId="0" applyNumberFormat="1" applyFont="1"/>
    <xf numFmtId="10" fontId="26" fillId="33" borderId="10" xfId="112" applyNumberFormat="1" applyFont="1" applyFill="1" applyBorder="1" applyAlignment="1">
      <alignment horizontal="right" vertical="center"/>
    </xf>
    <xf numFmtId="10" fontId="26" fillId="33" borderId="0" xfId="68" applyNumberFormat="1" applyFont="1" applyFill="1" applyAlignment="1">
      <alignment horizontal="right" vertical="center"/>
    </xf>
  </cellXfs>
  <cellStyles count="128">
    <cellStyle name="20 % - Dekorfärg1" xfId="2" xr:uid="{00000000-0005-0000-0000-000000000000}"/>
    <cellStyle name="20 % - Dekorfärg2" xfId="3" xr:uid="{00000000-0005-0000-0000-000001000000}"/>
    <cellStyle name="20 % - Dekorfärg3" xfId="4" xr:uid="{00000000-0005-0000-0000-000002000000}"/>
    <cellStyle name="20 % - Dekorfärg4" xfId="5" xr:uid="{00000000-0005-0000-0000-000003000000}"/>
    <cellStyle name="20 % - Dekorfärg5" xfId="6" xr:uid="{00000000-0005-0000-0000-000004000000}"/>
    <cellStyle name="20 % - Dekorfärg6" xfId="7" xr:uid="{00000000-0005-0000-0000-000005000000}"/>
    <cellStyle name="20% - Accent1" xfId="69" xr:uid="{00000000-0005-0000-0000-000006000000}"/>
    <cellStyle name="20% - Accent2" xfId="70" xr:uid="{00000000-0005-0000-0000-000007000000}"/>
    <cellStyle name="20% - Accent3" xfId="71" xr:uid="{00000000-0005-0000-0000-000008000000}"/>
    <cellStyle name="20% - Accent4" xfId="72" xr:uid="{00000000-0005-0000-0000-000009000000}"/>
    <cellStyle name="20% - Accent5" xfId="73" xr:uid="{00000000-0005-0000-0000-00000A000000}"/>
    <cellStyle name="20% - Accent6" xfId="74" xr:uid="{00000000-0005-0000-0000-00000B000000}"/>
    <cellStyle name="20% - Dekorfärg1" xfId="8" xr:uid="{00000000-0005-0000-0000-00000C000000}"/>
    <cellStyle name="20% - Dekorfärg2" xfId="9" xr:uid="{00000000-0005-0000-0000-00000D000000}"/>
    <cellStyle name="20% - Dekorfärg3" xfId="10" xr:uid="{00000000-0005-0000-0000-00000E000000}"/>
    <cellStyle name="20% - Dekorfärg4" xfId="11" xr:uid="{00000000-0005-0000-0000-00000F000000}"/>
    <cellStyle name="20% - Dekorfärg5" xfId="12" xr:uid="{00000000-0005-0000-0000-000010000000}"/>
    <cellStyle name="20% - Dekorfärg6" xfId="13" xr:uid="{00000000-0005-0000-0000-000011000000}"/>
    <cellStyle name="40 % - Dekorfärg1" xfId="14" xr:uid="{00000000-0005-0000-0000-000012000000}"/>
    <cellStyle name="40 % - Dekorfärg2" xfId="15" xr:uid="{00000000-0005-0000-0000-000013000000}"/>
    <cellStyle name="40 % - Dekorfärg3" xfId="16" xr:uid="{00000000-0005-0000-0000-000014000000}"/>
    <cellStyle name="40 % - Dekorfärg4" xfId="17" xr:uid="{00000000-0005-0000-0000-000015000000}"/>
    <cellStyle name="40 % - Dekorfärg5" xfId="18" xr:uid="{00000000-0005-0000-0000-000016000000}"/>
    <cellStyle name="40 % - Dekorfärg6" xfId="19" xr:uid="{00000000-0005-0000-0000-000017000000}"/>
    <cellStyle name="40% - Accent1" xfId="75" xr:uid="{00000000-0005-0000-0000-000018000000}"/>
    <cellStyle name="40% - Accent2" xfId="76" xr:uid="{00000000-0005-0000-0000-000019000000}"/>
    <cellStyle name="40% - Accent3" xfId="77" xr:uid="{00000000-0005-0000-0000-00001A000000}"/>
    <cellStyle name="40% - Accent4" xfId="78" xr:uid="{00000000-0005-0000-0000-00001B000000}"/>
    <cellStyle name="40% - Accent5" xfId="79" xr:uid="{00000000-0005-0000-0000-00001C000000}"/>
    <cellStyle name="40% - Accent6" xfId="80" xr:uid="{00000000-0005-0000-0000-00001D000000}"/>
    <cellStyle name="40% - Dekorfärg1" xfId="20" xr:uid="{00000000-0005-0000-0000-00001E000000}"/>
    <cellStyle name="40% - Dekorfärg2" xfId="21" xr:uid="{00000000-0005-0000-0000-00001F000000}"/>
    <cellStyle name="40% - Dekorfärg3" xfId="22" xr:uid="{00000000-0005-0000-0000-000020000000}"/>
    <cellStyle name="40% - Dekorfärg4" xfId="23" xr:uid="{00000000-0005-0000-0000-000021000000}"/>
    <cellStyle name="40% - Dekorfärg5" xfId="24" xr:uid="{00000000-0005-0000-0000-000022000000}"/>
    <cellStyle name="40% - Dekorfärg6" xfId="25" xr:uid="{00000000-0005-0000-0000-000023000000}"/>
    <cellStyle name="60 % - Dekorfärg1" xfId="26" xr:uid="{00000000-0005-0000-0000-000024000000}"/>
    <cellStyle name="60 % - Dekorfärg2" xfId="27" xr:uid="{00000000-0005-0000-0000-000025000000}"/>
    <cellStyle name="60 % - Dekorfärg3" xfId="28" xr:uid="{00000000-0005-0000-0000-000026000000}"/>
    <cellStyle name="60 % - Dekorfärg4" xfId="29" xr:uid="{00000000-0005-0000-0000-000027000000}"/>
    <cellStyle name="60 % - Dekorfärg5" xfId="30" xr:uid="{00000000-0005-0000-0000-000028000000}"/>
    <cellStyle name="60 % - Dekorfärg6" xfId="31" xr:uid="{00000000-0005-0000-0000-000029000000}"/>
    <cellStyle name="60% - Accent1" xfId="81" xr:uid="{00000000-0005-0000-0000-00002A000000}"/>
    <cellStyle name="60% - Accent2" xfId="82" xr:uid="{00000000-0005-0000-0000-00002B000000}"/>
    <cellStyle name="60% - Accent3" xfId="83" xr:uid="{00000000-0005-0000-0000-00002C000000}"/>
    <cellStyle name="60% - Accent4" xfId="84" xr:uid="{00000000-0005-0000-0000-00002D000000}"/>
    <cellStyle name="60% - Accent5" xfId="85" xr:uid="{00000000-0005-0000-0000-00002E000000}"/>
    <cellStyle name="60% - Accent6" xfId="86" xr:uid="{00000000-0005-0000-0000-00002F000000}"/>
    <cellStyle name="60% - Dekorfärg1" xfId="32" xr:uid="{00000000-0005-0000-0000-000030000000}"/>
    <cellStyle name="60% - Dekorfärg2" xfId="33" xr:uid="{00000000-0005-0000-0000-000031000000}"/>
    <cellStyle name="60% - Dekorfärg3" xfId="34" xr:uid="{00000000-0005-0000-0000-000032000000}"/>
    <cellStyle name="60% - Dekorfärg4" xfId="35" xr:uid="{00000000-0005-0000-0000-000033000000}"/>
    <cellStyle name="60% - Dekorfärg5" xfId="36" xr:uid="{00000000-0005-0000-0000-000034000000}"/>
    <cellStyle name="60% - Dekorfärg6" xfId="37" xr:uid="{00000000-0005-0000-0000-000035000000}"/>
    <cellStyle name="Accent1" xfId="87" xr:uid="{00000000-0005-0000-0000-000036000000}"/>
    <cellStyle name="Accent2" xfId="88" xr:uid="{00000000-0005-0000-0000-000037000000}"/>
    <cellStyle name="Accent3" xfId="89" xr:uid="{00000000-0005-0000-0000-000038000000}"/>
    <cellStyle name="Accent4" xfId="90" xr:uid="{00000000-0005-0000-0000-000039000000}"/>
    <cellStyle name="Accent5" xfId="91" xr:uid="{00000000-0005-0000-0000-00003A000000}"/>
    <cellStyle name="Accent6" xfId="92" xr:uid="{00000000-0005-0000-0000-00003B000000}"/>
    <cellStyle name="Anteckning" xfId="38" xr:uid="{00000000-0005-0000-0000-00003C000000}"/>
    <cellStyle name="Bad" xfId="93" xr:uid="{00000000-0005-0000-0000-00003D000000}"/>
    <cellStyle name="Beräkning" xfId="39" xr:uid="{00000000-0005-0000-0000-00003E000000}"/>
    <cellStyle name="Bra" xfId="40" xr:uid="{00000000-0005-0000-0000-00003F000000}"/>
    <cellStyle name="Calculation" xfId="94" xr:uid="{00000000-0005-0000-0000-000040000000}"/>
    <cellStyle name="Check Cell" xfId="95" xr:uid="{00000000-0005-0000-0000-000041000000}"/>
    <cellStyle name="Comma 2" xfId="116" xr:uid="{5494C058-0683-48EA-B513-346FCCDFCC7D}"/>
    <cellStyle name="Comma 3" xfId="124" xr:uid="{3D948DB6-8486-4785-A830-1412D97BCD28}"/>
    <cellStyle name="Dålig" xfId="47" xr:uid="{00000000-0005-0000-0000-000048000000}"/>
    <cellStyle name="Dåligt" xfId="48" xr:uid="{00000000-0005-0000-0000-000049000000}"/>
    <cellStyle name="Dekorfärg1" xfId="41" xr:uid="{00000000-0005-0000-0000-000042000000}"/>
    <cellStyle name="Dekorfärg2" xfId="42" xr:uid="{00000000-0005-0000-0000-000043000000}"/>
    <cellStyle name="Dekorfärg3" xfId="43" xr:uid="{00000000-0005-0000-0000-000044000000}"/>
    <cellStyle name="Dekorfärg4" xfId="44" xr:uid="{00000000-0005-0000-0000-000045000000}"/>
    <cellStyle name="Dekorfärg5" xfId="45" xr:uid="{00000000-0005-0000-0000-000046000000}"/>
    <cellStyle name="Dekorfärg6" xfId="46" xr:uid="{00000000-0005-0000-0000-000047000000}"/>
    <cellStyle name="Explanatory Text" xfId="96" xr:uid="{00000000-0005-0000-0000-00004A000000}"/>
    <cellStyle name="Förklarande text" xfId="49" xr:uid="{00000000-0005-0000-0000-00004B000000}"/>
    <cellStyle name="Good" xfId="97" xr:uid="{00000000-0005-0000-0000-00004C000000}"/>
    <cellStyle name="Heading 1" xfId="98" xr:uid="{00000000-0005-0000-0000-00004D000000}"/>
    <cellStyle name="Heading 2" xfId="99" xr:uid="{00000000-0005-0000-0000-00004E000000}"/>
    <cellStyle name="Heading 3" xfId="100" xr:uid="{00000000-0005-0000-0000-00004F000000}"/>
    <cellStyle name="Heading 4" xfId="101" xr:uid="{00000000-0005-0000-0000-000050000000}"/>
    <cellStyle name="Indata" xfId="50" xr:uid="{00000000-0005-0000-0000-000051000000}"/>
    <cellStyle name="Input" xfId="102" xr:uid="{00000000-0005-0000-0000-000052000000}"/>
    <cellStyle name="Įprastas 2" xfId="125" xr:uid="{7CE1B7D4-31C0-49BA-9084-824A8FA0E92F}"/>
    <cellStyle name="Kontrollcell" xfId="51" xr:uid="{00000000-0005-0000-0000-000053000000}"/>
    <cellStyle name="Länkad cell" xfId="52" xr:uid="{00000000-0005-0000-0000-000055000000}"/>
    <cellStyle name="Linked Cell" xfId="103" xr:uid="{00000000-0005-0000-0000-000054000000}"/>
    <cellStyle name="Normal" xfId="0" builtinId="0"/>
    <cellStyle name="Normal 2" xfId="53" xr:uid="{00000000-0005-0000-0000-000057000000}"/>
    <cellStyle name="Normal 2 2" xfId="54" xr:uid="{00000000-0005-0000-0000-000058000000}"/>
    <cellStyle name="Normal 2 3" xfId="126" xr:uid="{772E978B-8155-4575-85DE-8E5AD0A03AE6}"/>
    <cellStyle name="Normal 2_00001 New Segment Follow Up" xfId="110" xr:uid="{00000000-0005-0000-0000-000059000000}"/>
    <cellStyle name="Normal 29" xfId="127" xr:uid="{7796E50F-64D4-4EBA-B4F0-40D0C90CC9EA}"/>
    <cellStyle name="Normal 3" xfId="55" xr:uid="{00000000-0005-0000-0000-00005A000000}"/>
    <cellStyle name="Normal 3 2" xfId="114" xr:uid="{EA7D7F01-1BB1-4A58-9B02-8459D16BAA4A}"/>
    <cellStyle name="Normal 3_Blad1" xfId="112" xr:uid="{00000000-0005-0000-0000-00005B000000}"/>
    <cellStyle name="Normal 4" xfId="56" xr:uid="{00000000-0005-0000-0000-00005C000000}"/>
    <cellStyle name="Normal 5" xfId="57" xr:uid="{00000000-0005-0000-0000-00005D000000}"/>
    <cellStyle name="Normal 5 2" xfId="117" xr:uid="{773DBCAA-B73F-4DE4-9C25-97D40C31FEC2}"/>
    <cellStyle name="Normal 5_CF" xfId="118" xr:uid="{E1F2C6B9-318B-426E-A8C6-1E74FD799A1F}"/>
    <cellStyle name="Normal 6" xfId="113" xr:uid="{00000000-0005-0000-0000-00005E000000}"/>
    <cellStyle name="Normal 7" xfId="119" xr:uid="{02BED7AC-154A-4687-9FFB-F88765FC0D91}"/>
    <cellStyle name="Normal 7 2" xfId="120" xr:uid="{1AC482D4-9EC7-448D-BCF4-8EB44E25C2E1}"/>
    <cellStyle name="Normal 7_ROCE rapport" xfId="121" xr:uid="{A6E29995-33E3-4449-877B-CCB026B56127}"/>
    <cellStyle name="Normal 8" xfId="122" xr:uid="{C85E5608-E53D-46F4-9809-932B7554B0F7}"/>
    <cellStyle name="Normal 9" xfId="123" xr:uid="{3D8CC5D8-7F70-4145-BD71-8289EB2AFBC6}"/>
    <cellStyle name="Normal_Blad1" xfId="111" xr:uid="{00000000-0005-0000-0000-00005F000000}"/>
    <cellStyle name="Note" xfId="104" xr:uid="{00000000-0005-0000-0000-000060000000}"/>
    <cellStyle name="Output" xfId="105" xr:uid="{00000000-0005-0000-0000-000061000000}"/>
    <cellStyle name="Percent" xfId="1" builtinId="5"/>
    <cellStyle name="Percent 2" xfId="115" xr:uid="{F54E371F-EE7C-4C29-9BEE-2569373F5430}"/>
    <cellStyle name="Procent 2" xfId="68" xr:uid="{00000000-0005-0000-0000-000063000000}"/>
    <cellStyle name="Rubrik" xfId="58" xr:uid="{00000000-0005-0000-0000-000064000000}"/>
    <cellStyle name="Rubrik 1" xfId="59" xr:uid="{00000000-0005-0000-0000-000065000000}"/>
    <cellStyle name="Rubrik 2" xfId="60" xr:uid="{00000000-0005-0000-0000-000066000000}"/>
    <cellStyle name="Rubrik 3" xfId="61" xr:uid="{00000000-0005-0000-0000-000067000000}"/>
    <cellStyle name="Rubrik 4" xfId="62" xr:uid="{00000000-0005-0000-0000-000068000000}"/>
    <cellStyle name="Summa" xfId="63" xr:uid="{00000000-0005-0000-0000-000069000000}"/>
    <cellStyle name="Title" xfId="106" xr:uid="{00000000-0005-0000-0000-00006A000000}"/>
    <cellStyle name="Total" xfId="107" xr:uid="{00000000-0005-0000-0000-00006B000000}"/>
    <cellStyle name="Tusental 2" xfId="64" xr:uid="{00000000-0005-0000-0000-00006C000000}"/>
    <cellStyle name="Tusental 3" xfId="67" xr:uid="{00000000-0005-0000-0000-00006D000000}"/>
    <cellStyle name="Tusental 4" xfId="109" xr:uid="{00000000-0005-0000-0000-00006E000000}"/>
    <cellStyle name="Utdata" xfId="65" xr:uid="{00000000-0005-0000-0000-00006F000000}"/>
    <cellStyle name="Varningstext" xfId="66" xr:uid="{00000000-0005-0000-0000-000071000000}"/>
    <cellStyle name="Warning Text" xfId="108" xr:uid="{00000000-0005-0000-0000-000070000000}"/>
  </cellStyles>
  <dxfs count="0"/>
  <tableStyles count="1" defaultTableStyle="TableStyleMedium2" defaultPivotStyle="PivotStyleLight16">
    <tableStyle name="Invisible" pivot="0" table="0" count="0" xr9:uid="{47E1895C-895C-4629-A84E-A68FC8B3D181}"/>
  </tableStyles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Scandi standard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91A363"/>
      </a:accent1>
      <a:accent2>
        <a:srgbClr val="EDBF33"/>
      </a:accent2>
      <a:accent3>
        <a:srgbClr val="ED6387"/>
      </a:accent3>
      <a:accent4>
        <a:srgbClr val="00849E"/>
      </a:accent4>
      <a:accent5>
        <a:srgbClr val="6856A5"/>
      </a:accent5>
      <a:accent6>
        <a:srgbClr val="E7E6E6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3">
    <wetp:webextensionref xmlns:r="http://schemas.openxmlformats.org/officeDocument/2006/relationships" r:id="rId1"/>
  </wetp:taskpane>
  <wetp:taskpane dockstate="right" visibility="1" width="350" row="0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37F12104-A758-423C-A00A-16CB95B0EE34}">
  <we:reference id="de5259a7-89e5-40f6-a120-5292a52673a2" version="7.1.0.2" store="EXCatalog" storeType="EXCatalog"/>
  <we:alternateReferences>
    <we:reference id="WA200006483" version="7.1.0.2" store="en-US" storeType="OMEX"/>
  </we:alternateReferences>
  <we:properties>
    <we:property name="exopen:document:companyDomainId" value="&quot;592&quot;"/>
    <we:property name="exopen:document:id" value="&quot;470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0858819E-0033-43BF-8937-05EC82904868}">
      <we:backgroundApp state="1" runtimeId="Taskpane.Url"/>
    </a:ext>
  </we:extLst>
</we:webextension>
</file>

<file path=xl/webextensions/webextension2.xml><?xml version="1.0" encoding="utf-8"?>
<we:webextension xmlns:we="http://schemas.microsoft.com/office/webextensions/webextension/2010/11" id="{21087AB3-ECAB-4457-B403-DDEB628BCDE4}">
  <we:reference id="WA200006483" version="7.1.0.2" store="en-us" storeType="omex"/>
  <we:alternateReferences>
    <we:reference id="WA200006483" version="7.1.0.2" store="en-us" storeType="omex"/>
  </we:alternateReferences>
  <we:properties>
    <we:property name="Office.AutoShowTaskpaneWithDocument" value="&quot;true&quot;"/>
    <we:property name="exopen:document:id" value="&quot;470&quot;"/>
    <we:property name="exopen:document:companyDomainId" value="&quot;592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0858819E-0033-43BF-8937-05EC82904868}">
      <we:backgroundApp state="1" runtimeId="Taskpane.Url"/>
    </a:ext>
  </we:extLst>
</we:webextension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GP@act" TargetMode="External"/><Relationship Id="rId21" Type="http://schemas.openxmlformats.org/officeDocument/2006/relationships/hyperlink" Target="mailto:GP@act" TargetMode="External"/><Relationship Id="rId34" Type="http://schemas.openxmlformats.org/officeDocument/2006/relationships/hyperlink" Target="mailto:GP@act" TargetMode="External"/><Relationship Id="rId42" Type="http://schemas.openxmlformats.org/officeDocument/2006/relationships/hyperlink" Target="mailto:GP@act" TargetMode="External"/><Relationship Id="rId47" Type="http://schemas.openxmlformats.org/officeDocument/2006/relationships/hyperlink" Target="mailto:GP@act" TargetMode="External"/><Relationship Id="rId50" Type="http://schemas.openxmlformats.org/officeDocument/2006/relationships/hyperlink" Target="mailto:GP@act" TargetMode="External"/><Relationship Id="rId55" Type="http://schemas.openxmlformats.org/officeDocument/2006/relationships/hyperlink" Target="mailto:GP@act" TargetMode="External"/><Relationship Id="rId63" Type="http://schemas.openxmlformats.org/officeDocument/2006/relationships/hyperlink" Target="mailto:GP@act" TargetMode="External"/><Relationship Id="rId7" Type="http://schemas.openxmlformats.org/officeDocument/2006/relationships/hyperlink" Target="mailto:GP@act" TargetMode="External"/><Relationship Id="rId2" Type="http://schemas.openxmlformats.org/officeDocument/2006/relationships/hyperlink" Target="mailto:GP@act" TargetMode="External"/><Relationship Id="rId16" Type="http://schemas.openxmlformats.org/officeDocument/2006/relationships/hyperlink" Target="mailto:GP@act" TargetMode="External"/><Relationship Id="rId29" Type="http://schemas.openxmlformats.org/officeDocument/2006/relationships/hyperlink" Target="mailto:GP@act" TargetMode="External"/><Relationship Id="rId11" Type="http://schemas.openxmlformats.org/officeDocument/2006/relationships/hyperlink" Target="mailto:GP@act" TargetMode="External"/><Relationship Id="rId24" Type="http://schemas.openxmlformats.org/officeDocument/2006/relationships/hyperlink" Target="mailto:GP@act" TargetMode="External"/><Relationship Id="rId32" Type="http://schemas.openxmlformats.org/officeDocument/2006/relationships/hyperlink" Target="mailto:GP@act" TargetMode="External"/><Relationship Id="rId37" Type="http://schemas.openxmlformats.org/officeDocument/2006/relationships/hyperlink" Target="mailto:GP@act" TargetMode="External"/><Relationship Id="rId40" Type="http://schemas.openxmlformats.org/officeDocument/2006/relationships/hyperlink" Target="mailto:GP@act" TargetMode="External"/><Relationship Id="rId45" Type="http://schemas.openxmlformats.org/officeDocument/2006/relationships/hyperlink" Target="mailto:GP@act" TargetMode="External"/><Relationship Id="rId53" Type="http://schemas.openxmlformats.org/officeDocument/2006/relationships/hyperlink" Target="mailto:GP@act" TargetMode="External"/><Relationship Id="rId58" Type="http://schemas.openxmlformats.org/officeDocument/2006/relationships/hyperlink" Target="mailto:GP@act" TargetMode="External"/><Relationship Id="rId5" Type="http://schemas.openxmlformats.org/officeDocument/2006/relationships/hyperlink" Target="mailto:GP@act" TargetMode="External"/><Relationship Id="rId61" Type="http://schemas.openxmlformats.org/officeDocument/2006/relationships/hyperlink" Target="mailto:GP@act" TargetMode="External"/><Relationship Id="rId19" Type="http://schemas.openxmlformats.org/officeDocument/2006/relationships/hyperlink" Target="mailto:GP@act" TargetMode="External"/><Relationship Id="rId14" Type="http://schemas.openxmlformats.org/officeDocument/2006/relationships/hyperlink" Target="mailto:GP@act" TargetMode="External"/><Relationship Id="rId22" Type="http://schemas.openxmlformats.org/officeDocument/2006/relationships/hyperlink" Target="mailto:GP@act" TargetMode="External"/><Relationship Id="rId27" Type="http://schemas.openxmlformats.org/officeDocument/2006/relationships/hyperlink" Target="mailto:GP@act" TargetMode="External"/><Relationship Id="rId30" Type="http://schemas.openxmlformats.org/officeDocument/2006/relationships/hyperlink" Target="mailto:GP@act" TargetMode="External"/><Relationship Id="rId35" Type="http://schemas.openxmlformats.org/officeDocument/2006/relationships/hyperlink" Target="mailto:GP@act" TargetMode="External"/><Relationship Id="rId43" Type="http://schemas.openxmlformats.org/officeDocument/2006/relationships/hyperlink" Target="mailto:GP@act" TargetMode="External"/><Relationship Id="rId48" Type="http://schemas.openxmlformats.org/officeDocument/2006/relationships/hyperlink" Target="mailto:GP@act" TargetMode="External"/><Relationship Id="rId56" Type="http://schemas.openxmlformats.org/officeDocument/2006/relationships/hyperlink" Target="mailto:GP@act" TargetMode="External"/><Relationship Id="rId64" Type="http://schemas.openxmlformats.org/officeDocument/2006/relationships/hyperlink" Target="mailto:GP@act" TargetMode="External"/><Relationship Id="rId8" Type="http://schemas.openxmlformats.org/officeDocument/2006/relationships/hyperlink" Target="mailto:GP@act" TargetMode="External"/><Relationship Id="rId51" Type="http://schemas.openxmlformats.org/officeDocument/2006/relationships/hyperlink" Target="mailto:GP@act" TargetMode="External"/><Relationship Id="rId3" Type="http://schemas.openxmlformats.org/officeDocument/2006/relationships/hyperlink" Target="mailto:GP@act" TargetMode="External"/><Relationship Id="rId12" Type="http://schemas.openxmlformats.org/officeDocument/2006/relationships/hyperlink" Target="mailto:GP@act" TargetMode="External"/><Relationship Id="rId17" Type="http://schemas.openxmlformats.org/officeDocument/2006/relationships/hyperlink" Target="mailto:GP@act" TargetMode="External"/><Relationship Id="rId25" Type="http://schemas.openxmlformats.org/officeDocument/2006/relationships/hyperlink" Target="mailto:GP@act" TargetMode="External"/><Relationship Id="rId33" Type="http://schemas.openxmlformats.org/officeDocument/2006/relationships/hyperlink" Target="mailto:GP@act" TargetMode="External"/><Relationship Id="rId38" Type="http://schemas.openxmlformats.org/officeDocument/2006/relationships/hyperlink" Target="mailto:GP@act" TargetMode="External"/><Relationship Id="rId46" Type="http://schemas.openxmlformats.org/officeDocument/2006/relationships/hyperlink" Target="mailto:GP@act" TargetMode="External"/><Relationship Id="rId59" Type="http://schemas.openxmlformats.org/officeDocument/2006/relationships/hyperlink" Target="mailto:GP@act" TargetMode="External"/><Relationship Id="rId20" Type="http://schemas.openxmlformats.org/officeDocument/2006/relationships/hyperlink" Target="mailto:GP@act" TargetMode="External"/><Relationship Id="rId41" Type="http://schemas.openxmlformats.org/officeDocument/2006/relationships/hyperlink" Target="mailto:GP@act" TargetMode="External"/><Relationship Id="rId54" Type="http://schemas.openxmlformats.org/officeDocument/2006/relationships/hyperlink" Target="mailto:GP@act" TargetMode="External"/><Relationship Id="rId62" Type="http://schemas.openxmlformats.org/officeDocument/2006/relationships/hyperlink" Target="mailto:GP@act" TargetMode="External"/><Relationship Id="rId1" Type="http://schemas.openxmlformats.org/officeDocument/2006/relationships/hyperlink" Target="mailto:GP@act" TargetMode="External"/><Relationship Id="rId6" Type="http://schemas.openxmlformats.org/officeDocument/2006/relationships/hyperlink" Target="mailto:GP@act" TargetMode="External"/><Relationship Id="rId15" Type="http://schemas.openxmlformats.org/officeDocument/2006/relationships/hyperlink" Target="mailto:GP@act" TargetMode="External"/><Relationship Id="rId23" Type="http://schemas.openxmlformats.org/officeDocument/2006/relationships/hyperlink" Target="mailto:GP@act" TargetMode="External"/><Relationship Id="rId28" Type="http://schemas.openxmlformats.org/officeDocument/2006/relationships/hyperlink" Target="mailto:GP@act" TargetMode="External"/><Relationship Id="rId36" Type="http://schemas.openxmlformats.org/officeDocument/2006/relationships/hyperlink" Target="mailto:GP@act" TargetMode="External"/><Relationship Id="rId49" Type="http://schemas.openxmlformats.org/officeDocument/2006/relationships/hyperlink" Target="mailto:GP@act" TargetMode="External"/><Relationship Id="rId57" Type="http://schemas.openxmlformats.org/officeDocument/2006/relationships/hyperlink" Target="mailto:GP@act" TargetMode="External"/><Relationship Id="rId10" Type="http://schemas.openxmlformats.org/officeDocument/2006/relationships/hyperlink" Target="mailto:GP@act" TargetMode="External"/><Relationship Id="rId31" Type="http://schemas.openxmlformats.org/officeDocument/2006/relationships/hyperlink" Target="mailto:GP@act" TargetMode="External"/><Relationship Id="rId44" Type="http://schemas.openxmlformats.org/officeDocument/2006/relationships/hyperlink" Target="mailto:GP@act" TargetMode="External"/><Relationship Id="rId52" Type="http://schemas.openxmlformats.org/officeDocument/2006/relationships/hyperlink" Target="mailto:GP@act" TargetMode="External"/><Relationship Id="rId60" Type="http://schemas.openxmlformats.org/officeDocument/2006/relationships/hyperlink" Target="mailto:GP@act" TargetMode="External"/><Relationship Id="rId65" Type="http://schemas.openxmlformats.org/officeDocument/2006/relationships/printerSettings" Target="../printerSettings/printerSettings1.bin"/><Relationship Id="rId4" Type="http://schemas.openxmlformats.org/officeDocument/2006/relationships/hyperlink" Target="mailto:GP@act" TargetMode="External"/><Relationship Id="rId9" Type="http://schemas.openxmlformats.org/officeDocument/2006/relationships/hyperlink" Target="mailto:GP@act" TargetMode="External"/><Relationship Id="rId13" Type="http://schemas.openxmlformats.org/officeDocument/2006/relationships/hyperlink" Target="mailto:GP@act" TargetMode="External"/><Relationship Id="rId18" Type="http://schemas.openxmlformats.org/officeDocument/2006/relationships/hyperlink" Target="mailto:GP@act" TargetMode="External"/><Relationship Id="rId39" Type="http://schemas.openxmlformats.org/officeDocument/2006/relationships/hyperlink" Target="mailto:GP@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AS86"/>
  <sheetViews>
    <sheetView showGridLines="0" tabSelected="1" zoomScale="90" zoomScaleNormal="90" workbookViewId="0">
      <selection activeCell="B2" sqref="B2"/>
    </sheetView>
  </sheetViews>
  <sheetFormatPr defaultColWidth="9.140625" defaultRowHeight="15" customHeight="1" outlineLevelCol="1" x14ac:dyDescent="0.2"/>
  <cols>
    <col min="1" max="1" width="3.5703125" style="1" customWidth="1"/>
    <col min="2" max="2" width="34.140625" style="1" customWidth="1"/>
    <col min="3" max="6" width="11.140625" style="1" hidden="1" customWidth="1" outlineLevel="1"/>
    <col min="7" max="7" width="9.140625" style="1" customWidth="1" collapsed="1"/>
    <col min="8" max="11" width="11.140625" style="1" hidden="1" customWidth="1" outlineLevel="1"/>
    <col min="12" max="12" width="9.140625" style="1" customWidth="1" collapsed="1"/>
    <col min="13" max="13" width="9.7109375" style="1" hidden="1" customWidth="1" outlineLevel="1"/>
    <col min="14" max="14" width="10" style="1" hidden="1" customWidth="1" outlineLevel="1"/>
    <col min="15" max="15" width="10.28515625" style="1" hidden="1" customWidth="1" outlineLevel="1"/>
    <col min="16" max="16" width="9.7109375" style="1" hidden="1" customWidth="1" outlineLevel="1"/>
    <col min="17" max="17" width="9.140625" style="1" collapsed="1"/>
    <col min="18" max="19" width="9.28515625" style="1" hidden="1" customWidth="1" outlineLevel="1"/>
    <col min="20" max="21" width="9.7109375" style="1" hidden="1" customWidth="1" outlineLevel="1"/>
    <col min="22" max="22" width="9.42578125" style="1" bestFit="1" customWidth="1" collapsed="1"/>
    <col min="23" max="23" width="9.7109375" style="1" hidden="1" customWidth="1" outlineLevel="1"/>
    <col min="24" max="24" width="11.5703125" style="1" hidden="1" customWidth="1" outlineLevel="1"/>
    <col min="25" max="26" width="9.7109375" style="1" hidden="1" customWidth="1" outlineLevel="1"/>
    <col min="27" max="27" width="9.140625" style="1" collapsed="1"/>
    <col min="28" max="28" width="9.7109375" style="1" hidden="1" customWidth="1" outlineLevel="1"/>
    <col min="29" max="29" width="11.5703125" style="1" hidden="1" customWidth="1" outlineLevel="1"/>
    <col min="30" max="31" width="9.7109375" style="1" hidden="1" customWidth="1" outlineLevel="1"/>
    <col min="32" max="32" width="10.28515625" style="1" bestFit="1" customWidth="1" collapsed="1"/>
    <col min="33" max="33" width="9.7109375" style="1" customWidth="1"/>
    <col min="34" max="36" width="9.140625" style="1"/>
    <col min="37" max="37" width="10.28515625" style="1" bestFit="1" customWidth="1"/>
    <col min="38" max="16384" width="9.140625" style="1"/>
  </cols>
  <sheetData>
    <row r="2" spans="1:40" ht="15" customHeight="1" x14ac:dyDescent="0.2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</row>
    <row r="3" spans="1:40" ht="15" customHeight="1" x14ac:dyDescent="0.2">
      <c r="G3" s="4"/>
      <c r="L3" s="4"/>
    </row>
    <row r="4" spans="1:40" ht="15" customHeight="1" x14ac:dyDescent="0.2">
      <c r="A4" s="15"/>
      <c r="B4" s="16" t="s">
        <v>1</v>
      </c>
      <c r="C4" s="17" t="s">
        <v>2</v>
      </c>
      <c r="D4" s="17" t="s">
        <v>3</v>
      </c>
      <c r="E4" s="18" t="s">
        <v>4</v>
      </c>
      <c r="F4" s="18" t="s">
        <v>5</v>
      </c>
      <c r="G4" s="14">
        <v>2019</v>
      </c>
      <c r="H4" s="13" t="s">
        <v>6</v>
      </c>
      <c r="I4" s="13" t="s">
        <v>7</v>
      </c>
      <c r="J4" s="14" t="s">
        <v>8</v>
      </c>
      <c r="K4" s="14" t="s">
        <v>9</v>
      </c>
      <c r="L4" s="14">
        <v>2020</v>
      </c>
      <c r="M4" s="14" t="s">
        <v>10</v>
      </c>
      <c r="N4" s="14" t="s">
        <v>11</v>
      </c>
      <c r="O4" s="14" t="s">
        <v>12</v>
      </c>
      <c r="P4" s="13" t="s">
        <v>13</v>
      </c>
      <c r="Q4" s="14">
        <v>2021</v>
      </c>
      <c r="R4" s="14" t="s">
        <v>14</v>
      </c>
      <c r="S4" s="14" t="s">
        <v>15</v>
      </c>
      <c r="T4" s="14" t="s">
        <v>16</v>
      </c>
      <c r="U4" s="13" t="s">
        <v>17</v>
      </c>
      <c r="V4" s="13">
        <v>2022</v>
      </c>
      <c r="W4" s="13" t="s">
        <v>18</v>
      </c>
      <c r="X4" s="13" t="s">
        <v>19</v>
      </c>
      <c r="Y4" s="13" t="s">
        <v>20</v>
      </c>
      <c r="Z4" s="13" t="s">
        <v>21</v>
      </c>
      <c r="AA4" s="13">
        <v>2023</v>
      </c>
      <c r="AB4" s="13" t="s">
        <v>22</v>
      </c>
      <c r="AC4" s="13" t="s">
        <v>23</v>
      </c>
      <c r="AD4" s="13" t="s">
        <v>24</v>
      </c>
      <c r="AE4" s="13" t="s">
        <v>25</v>
      </c>
      <c r="AF4" s="13">
        <v>2024</v>
      </c>
      <c r="AG4" s="13" t="s">
        <v>26</v>
      </c>
      <c r="AH4" s="13" t="s">
        <v>50</v>
      </c>
      <c r="AI4" s="13" t="s">
        <v>51</v>
      </c>
      <c r="AJ4" s="13" t="s">
        <v>52</v>
      </c>
      <c r="AK4" s="13">
        <v>2025</v>
      </c>
      <c r="AL4" s="13" t="s">
        <v>53</v>
      </c>
      <c r="AM4" s="13" t="s">
        <v>54</v>
      </c>
      <c r="AN4" s="13" t="s">
        <v>55</v>
      </c>
    </row>
    <row r="5" spans="1:40" ht="15" customHeight="1" x14ac:dyDescent="0.2">
      <c r="B5" s="5" t="s">
        <v>27</v>
      </c>
      <c r="C5" s="20">
        <v>1878.501</v>
      </c>
      <c r="D5" s="20">
        <v>1882.992</v>
      </c>
      <c r="E5" s="20">
        <v>1899.838</v>
      </c>
      <c r="F5" s="20">
        <v>1806.028</v>
      </c>
      <c r="G5" s="6">
        <v>7467.3590000000004</v>
      </c>
      <c r="H5" s="20">
        <v>1899.444</v>
      </c>
      <c r="I5" s="20">
        <v>1911.8150000000001</v>
      </c>
      <c r="J5" s="20">
        <v>1983.2660000000001</v>
      </c>
      <c r="K5" s="20">
        <v>1824.45</v>
      </c>
      <c r="L5" s="6">
        <v>7618.9750000000004</v>
      </c>
      <c r="M5" s="20">
        <v>1937.663</v>
      </c>
      <c r="N5" s="20">
        <v>1942.7850000000001</v>
      </c>
      <c r="O5" s="20">
        <v>1941.521</v>
      </c>
      <c r="P5" s="20">
        <v>1789.396</v>
      </c>
      <c r="Q5" s="6">
        <v>7611.3649999999998</v>
      </c>
      <c r="R5" s="20">
        <v>2046.0429999999999</v>
      </c>
      <c r="S5" s="20">
        <v>2199.04</v>
      </c>
      <c r="T5" s="20">
        <v>2265.105</v>
      </c>
      <c r="U5" s="24">
        <v>2164.2919999999999</v>
      </c>
      <c r="V5" s="6">
        <v>8674.4809999999998</v>
      </c>
      <c r="W5" s="24">
        <v>2373.0259999999998</v>
      </c>
      <c r="X5" s="24">
        <v>2495.1309999999999</v>
      </c>
      <c r="Y5" s="24">
        <v>2431.1590000000001</v>
      </c>
      <c r="Z5" s="24">
        <v>2277.748</v>
      </c>
      <c r="AA5" s="6">
        <v>9577.0650000000005</v>
      </c>
      <c r="AB5" s="24">
        <v>2441.0810000000001</v>
      </c>
      <c r="AC5" s="24">
        <v>2546.2860000000001</v>
      </c>
      <c r="AD5" s="24">
        <v>2536.4960000000001</v>
      </c>
      <c r="AE5" s="24">
        <v>2399.2669999999998</v>
      </c>
      <c r="AF5" s="6">
        <v>9923.1299999999992</v>
      </c>
      <c r="AG5" s="24">
        <v>2599.5729999999999</v>
      </c>
      <c r="AH5" s="24">
        <v>2706.0329999999999</v>
      </c>
      <c r="AI5" s="24">
        <v>2872.8969999999999</v>
      </c>
      <c r="AJ5" s="24">
        <v>2604.1999999999998</v>
      </c>
      <c r="AK5" s="6">
        <v>10782.703</v>
      </c>
      <c r="AL5" s="24">
        <v>2849.5320000000002</v>
      </c>
      <c r="AM5" s="24">
        <v>2780.6089999999999</v>
      </c>
      <c r="AN5" s="24">
        <v>3014.79</v>
      </c>
    </row>
    <row r="6" spans="1:40" ht="15" customHeight="1" x14ac:dyDescent="0.2">
      <c r="B6" s="5" t="s">
        <v>28</v>
      </c>
      <c r="C6" s="20">
        <v>151.101</v>
      </c>
      <c r="D6" s="20">
        <v>155.12</v>
      </c>
      <c r="E6" s="20">
        <v>165.14400000000001</v>
      </c>
      <c r="F6" s="20">
        <v>149.59299999999999</v>
      </c>
      <c r="G6" s="6">
        <v>620.95899999999995</v>
      </c>
      <c r="H6" s="20">
        <v>137.75299999999999</v>
      </c>
      <c r="I6" s="20">
        <v>170.11699999999999</v>
      </c>
      <c r="J6" s="20">
        <v>175.387</v>
      </c>
      <c r="K6" s="20">
        <v>138.61000000000001</v>
      </c>
      <c r="L6" s="6">
        <v>621.86699999999996</v>
      </c>
      <c r="M6" s="20">
        <v>146.94300000000001</v>
      </c>
      <c r="N6" s="20">
        <v>141.61699999999999</v>
      </c>
      <c r="O6" s="20">
        <v>88.129000000000005</v>
      </c>
      <c r="P6" s="20">
        <v>47.344999999999999</v>
      </c>
      <c r="Q6" s="6">
        <v>424.03399999999999</v>
      </c>
      <c r="R6" s="20">
        <v>79.994</v>
      </c>
      <c r="S6" s="20">
        <v>95.53</v>
      </c>
      <c r="T6" s="20">
        <v>115.65</v>
      </c>
      <c r="U6" s="24">
        <v>115.163</v>
      </c>
      <c r="V6" s="6">
        <v>406.33699999999999</v>
      </c>
      <c r="W6" s="24">
        <v>114.67</v>
      </c>
      <c r="X6" s="24">
        <v>138.92699999999999</v>
      </c>
      <c r="Y6" s="24">
        <v>182.22800000000001</v>
      </c>
      <c r="Z6" s="24">
        <v>160.74100000000001</v>
      </c>
      <c r="AA6" s="6">
        <v>596.56600000000003</v>
      </c>
      <c r="AB6" s="24">
        <v>180.02500000000001</v>
      </c>
      <c r="AC6" s="24">
        <v>181.43899999999999</v>
      </c>
      <c r="AD6" s="24">
        <v>193.2</v>
      </c>
      <c r="AE6" s="24">
        <v>152.72800000000001</v>
      </c>
      <c r="AF6" s="6">
        <v>707.39200000000005</v>
      </c>
      <c r="AG6" s="24">
        <v>181.10899999999998</v>
      </c>
      <c r="AH6" s="24">
        <v>193.327</v>
      </c>
      <c r="AI6" s="24">
        <v>257.40799999999996</v>
      </c>
      <c r="AJ6" s="24">
        <v>209.41800000000001</v>
      </c>
      <c r="AK6" s="6">
        <v>841.26199999999994</v>
      </c>
      <c r="AL6" s="24">
        <v>237.494</v>
      </c>
      <c r="AM6" s="24">
        <v>247.404</v>
      </c>
      <c r="AN6" s="24">
        <v>266.54000000000002</v>
      </c>
    </row>
    <row r="7" spans="1:40" ht="15" customHeight="1" x14ac:dyDescent="0.2">
      <c r="B7" s="5" t="s">
        <v>29</v>
      </c>
      <c r="C7" s="20">
        <v>-52.284000000000006</v>
      </c>
      <c r="D7" s="20">
        <v>-52.153000000000006</v>
      </c>
      <c r="E7" s="20">
        <v>-52.904000000000011</v>
      </c>
      <c r="F7" s="20">
        <v>-52.725999999999985</v>
      </c>
      <c r="G7" s="6">
        <v>-210.06700000000001</v>
      </c>
      <c r="H7" s="20">
        <v>-57.214999999999989</v>
      </c>
      <c r="I7" s="20">
        <v>-59.502999999999986</v>
      </c>
      <c r="J7" s="20">
        <v>-57.962999999999994</v>
      </c>
      <c r="K7" s="20">
        <v>-65.042000000000016</v>
      </c>
      <c r="L7" s="6">
        <v>-239.72300000000001</v>
      </c>
      <c r="M7" s="20">
        <v>-64.861000000000018</v>
      </c>
      <c r="N7" s="20">
        <v>-64.25</v>
      </c>
      <c r="O7" s="20">
        <v>-68.564999999999998</v>
      </c>
      <c r="P7" s="20">
        <v>-67.887</v>
      </c>
      <c r="Q7" s="6">
        <v>-265.56299999999999</v>
      </c>
      <c r="R7" s="20">
        <v>-68.694000000000003</v>
      </c>
      <c r="S7" s="20">
        <v>-98.748000000000005</v>
      </c>
      <c r="T7" s="20">
        <v>-69.16</v>
      </c>
      <c r="U7" s="24">
        <v>-72.986000000000004</v>
      </c>
      <c r="V7" s="33">
        <v>-309.58800000000002</v>
      </c>
      <c r="W7" s="24">
        <v>-70.753</v>
      </c>
      <c r="X7" s="24">
        <v>-78.594999999999999</v>
      </c>
      <c r="Y7" s="24">
        <v>-75.247</v>
      </c>
      <c r="Z7" s="24">
        <v>-74.736000000000004</v>
      </c>
      <c r="AA7" s="6">
        <v>-299.33199999999999</v>
      </c>
      <c r="AB7" s="24">
        <v>-74.534999999999997</v>
      </c>
      <c r="AC7" s="24">
        <v>-74.319000000000003</v>
      </c>
      <c r="AD7" s="24">
        <v>-72.834000000000003</v>
      </c>
      <c r="AE7" s="24">
        <v>-83.534999999999997</v>
      </c>
      <c r="AF7" s="6">
        <v>-305.22300000000001</v>
      </c>
      <c r="AG7" s="24">
        <v>-79.15649999999998</v>
      </c>
      <c r="AH7" s="24">
        <v>-69.986000000000004</v>
      </c>
      <c r="AI7" s="24">
        <v>-90.03449999999998</v>
      </c>
      <c r="AJ7" s="24">
        <v>-83.421999999999997</v>
      </c>
      <c r="AK7" s="6">
        <v>-322.59899999999999</v>
      </c>
      <c r="AL7" s="24">
        <v>-78.274000000000001</v>
      </c>
      <c r="AM7" s="24">
        <v>-82.813000000000002</v>
      </c>
      <c r="AN7" s="24">
        <v>-88.289000000000001</v>
      </c>
    </row>
    <row r="8" spans="1:40" ht="15" customHeight="1" x14ac:dyDescent="0.2">
      <c r="B8" s="5" t="s">
        <v>30</v>
      </c>
      <c r="C8" s="20">
        <v>98.816999999999993</v>
      </c>
      <c r="D8" s="20">
        <v>102.967</v>
      </c>
      <c r="E8" s="20">
        <v>112.24</v>
      </c>
      <c r="F8" s="20">
        <v>96.867000000000004</v>
      </c>
      <c r="G8" s="6">
        <v>410.89100000000002</v>
      </c>
      <c r="H8" s="20">
        <v>80.537999999999997</v>
      </c>
      <c r="I8" s="20">
        <v>110.614</v>
      </c>
      <c r="J8" s="20">
        <v>117.42400000000001</v>
      </c>
      <c r="K8" s="20">
        <v>73.567999999999998</v>
      </c>
      <c r="L8" s="6">
        <v>382.14499999999998</v>
      </c>
      <c r="M8" s="20">
        <v>82.081999999999994</v>
      </c>
      <c r="N8" s="20">
        <v>77.367000000000004</v>
      </c>
      <c r="O8" s="20">
        <v>19.564</v>
      </c>
      <c r="P8" s="20">
        <v>-20.542000000000002</v>
      </c>
      <c r="Q8" s="6">
        <v>158.471</v>
      </c>
      <c r="R8" s="20">
        <v>11.298999999999999</v>
      </c>
      <c r="S8" s="20">
        <v>-3.218</v>
      </c>
      <c r="T8" s="20">
        <v>46.491</v>
      </c>
      <c r="U8" s="24">
        <v>42.177</v>
      </c>
      <c r="V8" s="33">
        <v>96.748999999999995</v>
      </c>
      <c r="W8" s="24">
        <v>43.915999999999997</v>
      </c>
      <c r="X8" s="24">
        <v>60.332000000000001</v>
      </c>
      <c r="Y8" s="24">
        <v>106.98</v>
      </c>
      <c r="Z8" s="24">
        <v>86.004999999999995</v>
      </c>
      <c r="AA8" s="6">
        <v>297.23399999999998</v>
      </c>
      <c r="AB8" s="24">
        <v>105.49</v>
      </c>
      <c r="AC8" s="24">
        <v>107.121</v>
      </c>
      <c r="AD8" s="24">
        <v>120.366</v>
      </c>
      <c r="AE8" s="24">
        <v>69.192999999999998</v>
      </c>
      <c r="AF8" s="6">
        <v>402.17</v>
      </c>
      <c r="AG8" s="24">
        <v>101.95200000000001</v>
      </c>
      <c r="AH8" s="24">
        <v>123.34099999999999</v>
      </c>
      <c r="AI8" s="24">
        <v>167.37400000000002</v>
      </c>
      <c r="AJ8" s="24">
        <v>125.996</v>
      </c>
      <c r="AK8" s="6">
        <v>518.66300000000001</v>
      </c>
      <c r="AL8" s="24">
        <v>159.22</v>
      </c>
      <c r="AM8" s="24">
        <v>164.59100000000001</v>
      </c>
      <c r="AN8" s="24">
        <v>178.25200000000001</v>
      </c>
    </row>
    <row r="9" spans="1:40" ht="15" customHeight="1" x14ac:dyDescent="0.2">
      <c r="B9" s="5" t="s">
        <v>31</v>
      </c>
      <c r="C9" s="20">
        <v>-12.337999999999999</v>
      </c>
      <c r="D9" s="20">
        <v>-12.451000000000001</v>
      </c>
      <c r="E9" s="20">
        <v>-12.518000000000001</v>
      </c>
      <c r="F9" s="20">
        <v>-12.430999999999999</v>
      </c>
      <c r="G9" s="6">
        <v>-49.74</v>
      </c>
      <c r="H9" s="20">
        <v>-12.932</v>
      </c>
      <c r="I9" s="20">
        <v>-12.58</v>
      </c>
      <c r="J9" s="20">
        <v>-12.422000000000001</v>
      </c>
      <c r="K9" s="20">
        <v>-11.881</v>
      </c>
      <c r="L9" s="6">
        <v>-49.816000000000003</v>
      </c>
      <c r="M9" s="20">
        <v>-12.702999999999989</v>
      </c>
      <c r="N9" s="20">
        <v>-12.362</v>
      </c>
      <c r="O9" s="20">
        <v>-12.147</v>
      </c>
      <c r="P9" s="20">
        <v>-12.516</v>
      </c>
      <c r="Q9" s="6">
        <v>-49.706000000000003</v>
      </c>
      <c r="R9" s="20">
        <v>-12.851000000000001</v>
      </c>
      <c r="S9" s="20">
        <v>-12.798999999999999</v>
      </c>
      <c r="T9" s="20">
        <v>-12.968</v>
      </c>
      <c r="U9" s="24">
        <v>-13.195</v>
      </c>
      <c r="V9" s="33">
        <v>-51.813000000000002</v>
      </c>
      <c r="W9" s="24">
        <v>-13.279</v>
      </c>
      <c r="X9" s="24">
        <v>-12.087</v>
      </c>
      <c r="Y9" s="24">
        <v>-10.106999999999999</v>
      </c>
      <c r="Z9" s="24">
        <v>-9.6210000000000004</v>
      </c>
      <c r="AA9" s="6">
        <v>-45.094999999999999</v>
      </c>
      <c r="AB9" s="24">
        <v>-9.6440000000000001</v>
      </c>
      <c r="AC9" s="24">
        <v>-9.3680000000000003</v>
      </c>
      <c r="AD9" s="24">
        <v>-9.1</v>
      </c>
      <c r="AE9" s="24">
        <v>-9.1240000000000006</v>
      </c>
      <c r="AF9" s="6">
        <v>-37.234999999999999</v>
      </c>
      <c r="AG9" s="24">
        <v>-8.7575000000000021</v>
      </c>
      <c r="AH9" s="24">
        <v>-8.6300000000000008</v>
      </c>
      <c r="AI9" s="24">
        <v>-8.4395000000000007</v>
      </c>
      <c r="AJ9" s="24">
        <v>-9.1690000000000005</v>
      </c>
      <c r="AK9" s="6">
        <v>-34.996000000000002</v>
      </c>
      <c r="AL9" s="24">
        <v>-8.0210000000000008</v>
      </c>
      <c r="AM9" s="24">
        <v>-8.157</v>
      </c>
      <c r="AN9" s="24">
        <v>-8.5990000000000002</v>
      </c>
    </row>
    <row r="10" spans="1:40" ht="15" customHeight="1" x14ac:dyDescent="0.2">
      <c r="B10" s="5" t="s">
        <v>32</v>
      </c>
      <c r="C10" s="20">
        <v>86.536000000000001</v>
      </c>
      <c r="D10" s="20">
        <v>91.867999999999995</v>
      </c>
      <c r="E10" s="20">
        <v>99.126000000000005</v>
      </c>
      <c r="F10" s="20">
        <v>84.057000000000002</v>
      </c>
      <c r="G10" s="6">
        <v>361.58800000000002</v>
      </c>
      <c r="H10" s="20">
        <v>67.679000000000002</v>
      </c>
      <c r="I10" s="20">
        <v>97.962000000000003</v>
      </c>
      <c r="J10" s="20">
        <v>105.002</v>
      </c>
      <c r="K10" s="20">
        <v>62.610999999999997</v>
      </c>
      <c r="L10" s="6">
        <v>333.25400000000002</v>
      </c>
      <c r="M10" s="20">
        <v>69.379000000000005</v>
      </c>
      <c r="N10" s="20">
        <v>65.004999999999995</v>
      </c>
      <c r="O10" s="20">
        <v>7.4180000000000001</v>
      </c>
      <c r="P10" s="20">
        <v>-31.677</v>
      </c>
      <c r="Q10" s="6">
        <v>110.125</v>
      </c>
      <c r="R10" s="20">
        <v>-1.5509999999999999</v>
      </c>
      <c r="S10" s="20">
        <v>-16.016999999999999</v>
      </c>
      <c r="T10" s="20">
        <v>33.523000000000003</v>
      </c>
      <c r="U10" s="24">
        <v>30.763000000000002</v>
      </c>
      <c r="V10" s="6">
        <v>46.718000000000004</v>
      </c>
      <c r="W10" s="24">
        <v>30.637</v>
      </c>
      <c r="X10" s="24">
        <v>48.244999999999997</v>
      </c>
      <c r="Y10" s="24">
        <v>96.873000000000005</v>
      </c>
      <c r="Z10" s="24">
        <v>77.387</v>
      </c>
      <c r="AA10" s="6">
        <v>253.142</v>
      </c>
      <c r="AB10" s="24">
        <v>95.846000000000004</v>
      </c>
      <c r="AC10" s="24">
        <v>97.753</v>
      </c>
      <c r="AD10" s="24">
        <v>111.26600000000001</v>
      </c>
      <c r="AE10" s="24">
        <v>62.86</v>
      </c>
      <c r="AF10" s="6">
        <v>367.72500000000002</v>
      </c>
      <c r="AG10" s="24">
        <v>93.195999999999998</v>
      </c>
      <c r="AH10" s="24">
        <v>114.711</v>
      </c>
      <c r="AI10" s="24">
        <v>158.934</v>
      </c>
      <c r="AJ10" s="24">
        <v>119.79600000000001</v>
      </c>
      <c r="AK10" s="6">
        <v>486.637</v>
      </c>
      <c r="AL10" s="24">
        <v>151.19900000000001</v>
      </c>
      <c r="AM10" s="24">
        <v>156.434</v>
      </c>
      <c r="AN10" s="24">
        <v>169.65199999999999</v>
      </c>
    </row>
    <row r="11" spans="1:40" ht="15" customHeight="1" x14ac:dyDescent="0.2">
      <c r="B11" s="5" t="s">
        <v>33</v>
      </c>
      <c r="C11" s="20" t="s">
        <v>34</v>
      </c>
      <c r="D11" s="20">
        <v>-7.0890000000000004</v>
      </c>
      <c r="E11" s="20" t="s">
        <v>34</v>
      </c>
      <c r="F11" s="20" t="s">
        <v>34</v>
      </c>
      <c r="G11" s="6">
        <v>-7.0890000000000004</v>
      </c>
      <c r="H11" s="20" t="s">
        <v>34</v>
      </c>
      <c r="I11" s="20" t="s">
        <v>34</v>
      </c>
      <c r="J11" s="20" t="s">
        <v>34</v>
      </c>
      <c r="K11" s="20">
        <v>-6.984</v>
      </c>
      <c r="L11" s="6">
        <v>-6.984</v>
      </c>
      <c r="M11" s="20" t="s">
        <v>34</v>
      </c>
      <c r="N11" s="20" t="s">
        <v>34</v>
      </c>
      <c r="O11" s="20" t="s">
        <v>34</v>
      </c>
      <c r="P11" s="20" t="s">
        <v>34</v>
      </c>
      <c r="Q11" s="6" t="s">
        <v>34</v>
      </c>
      <c r="R11" s="20" t="s">
        <v>34</v>
      </c>
      <c r="S11" s="20" t="s">
        <v>34</v>
      </c>
      <c r="T11" s="20" t="s">
        <v>34</v>
      </c>
      <c r="U11" s="24">
        <v>0</v>
      </c>
      <c r="V11" s="6" t="s">
        <v>34</v>
      </c>
      <c r="W11" s="24">
        <v>0</v>
      </c>
      <c r="X11" s="24">
        <v>0</v>
      </c>
      <c r="Y11" s="24">
        <v>8.3149999999999995</v>
      </c>
      <c r="Z11" s="24" t="s">
        <v>34</v>
      </c>
      <c r="AA11" s="6">
        <v>8.3130000000000006</v>
      </c>
      <c r="AB11" s="24">
        <v>0</v>
      </c>
      <c r="AC11" s="24">
        <v>0</v>
      </c>
      <c r="AD11" s="24">
        <v>0</v>
      </c>
      <c r="AE11" s="24">
        <v>0</v>
      </c>
      <c r="AF11" s="6" t="s">
        <v>34</v>
      </c>
      <c r="AG11" s="24">
        <v>0</v>
      </c>
      <c r="AH11" s="24">
        <v>0</v>
      </c>
      <c r="AI11" s="24">
        <v>0</v>
      </c>
      <c r="AJ11" s="24">
        <v>0</v>
      </c>
      <c r="AK11" s="6" t="s">
        <v>34</v>
      </c>
      <c r="AL11" s="24">
        <v>0</v>
      </c>
      <c r="AM11" s="24">
        <v>0</v>
      </c>
      <c r="AN11" s="24">
        <v>0</v>
      </c>
    </row>
    <row r="12" spans="1:40" ht="15" customHeight="1" x14ac:dyDescent="0.2">
      <c r="B12" s="5" t="s">
        <v>35</v>
      </c>
      <c r="C12" s="20">
        <v>86.536000000000001</v>
      </c>
      <c r="D12" s="20">
        <v>84.778999999999996</v>
      </c>
      <c r="E12" s="20">
        <v>99.123000000000005</v>
      </c>
      <c r="F12" s="20">
        <v>84.061000000000007</v>
      </c>
      <c r="G12" s="6">
        <v>354.49900000000002</v>
      </c>
      <c r="H12" s="20">
        <v>67.679000000000002</v>
      </c>
      <c r="I12" s="20">
        <v>97.962000000000003</v>
      </c>
      <c r="J12" s="20">
        <v>105.002</v>
      </c>
      <c r="K12" s="20">
        <v>55.627000000000002</v>
      </c>
      <c r="L12" s="6">
        <v>326.27</v>
      </c>
      <c r="M12" s="20">
        <v>69.379000000000005</v>
      </c>
      <c r="N12" s="20">
        <v>65.004999999999995</v>
      </c>
      <c r="O12" s="20">
        <v>7.4180000000000001</v>
      </c>
      <c r="P12" s="20">
        <v>-31.677</v>
      </c>
      <c r="Q12" s="6">
        <v>110.125</v>
      </c>
      <c r="R12" s="20">
        <v>-1.5509999999999999</v>
      </c>
      <c r="S12" s="20">
        <v>-16.016999999999999</v>
      </c>
      <c r="T12" s="20">
        <v>33.523000000000003</v>
      </c>
      <c r="U12" s="24">
        <v>30.763000000000002</v>
      </c>
      <c r="V12" s="6">
        <v>46.718000000000004</v>
      </c>
      <c r="W12" s="24">
        <v>30.637</v>
      </c>
      <c r="X12" s="24">
        <v>48.244999999999997</v>
      </c>
      <c r="Y12" s="24">
        <v>105.188</v>
      </c>
      <c r="Z12" s="24">
        <v>77.385000000000005</v>
      </c>
      <c r="AA12" s="6">
        <v>261.45400000000001</v>
      </c>
      <c r="AB12" s="24">
        <v>95.846000000000004</v>
      </c>
      <c r="AC12" s="24">
        <v>97.753</v>
      </c>
      <c r="AD12" s="24">
        <v>111.26600000000001</v>
      </c>
      <c r="AE12" s="24">
        <v>62.86</v>
      </c>
      <c r="AF12" s="6">
        <v>367.72500000000002</v>
      </c>
      <c r="AG12" s="24">
        <v>93.195999999999998</v>
      </c>
      <c r="AH12" s="24">
        <v>114.711</v>
      </c>
      <c r="AI12" s="24">
        <v>158.934</v>
      </c>
      <c r="AJ12" s="24">
        <v>119.79600000000001</v>
      </c>
      <c r="AK12" s="6">
        <v>486.637</v>
      </c>
      <c r="AL12" s="24">
        <v>151.19900000000001</v>
      </c>
      <c r="AM12" s="24">
        <v>156.434</v>
      </c>
      <c r="AN12" s="24">
        <v>169.65199999999999</v>
      </c>
    </row>
    <row r="13" spans="1:40" ht="15" customHeight="1" x14ac:dyDescent="0.2">
      <c r="B13" s="7" t="s">
        <v>36</v>
      </c>
      <c r="C13" s="8">
        <v>8.0439999999999998E-2</v>
      </c>
      <c r="D13" s="8">
        <v>8.2379999999999995E-2</v>
      </c>
      <c r="E13" s="8">
        <v>8.6929999999999993E-2</v>
      </c>
      <c r="F13" s="8">
        <v>8.2830000000000001E-2</v>
      </c>
      <c r="G13" s="9">
        <v>8.3159999999999998E-2</v>
      </c>
      <c r="H13" s="8">
        <v>7.2520000000000001E-2</v>
      </c>
      <c r="I13" s="8">
        <v>8.8980000000000004E-2</v>
      </c>
      <c r="J13" s="8">
        <v>8.8429999999999995E-2</v>
      </c>
      <c r="K13" s="8">
        <v>7.5969999999999996E-2</v>
      </c>
      <c r="L13" s="9">
        <v>8.1619999999999998E-2</v>
      </c>
      <c r="M13" s="8">
        <v>7.5829999999999995E-2</v>
      </c>
      <c r="N13" s="8">
        <v>7.2889999999999996E-2</v>
      </c>
      <c r="O13" s="8">
        <v>4.4999999999999998E-2</v>
      </c>
      <c r="P13" s="8">
        <v>2.5999999999999999E-2</v>
      </c>
      <c r="Q13" s="9">
        <v>5.6000000000000001E-2</v>
      </c>
      <c r="R13" s="8">
        <v>3.9E-2</v>
      </c>
      <c r="S13" s="8">
        <v>4.2999999999999997E-2</v>
      </c>
      <c r="T13" s="8">
        <v>5.0999999999999997E-2</v>
      </c>
      <c r="U13" s="8">
        <v>5.2999999999999999E-2</v>
      </c>
      <c r="V13" s="9">
        <v>4.7E-2</v>
      </c>
      <c r="W13" s="8">
        <v>4.8000000000000001E-2</v>
      </c>
      <c r="X13" s="8">
        <v>5.6000000000000001E-2</v>
      </c>
      <c r="Y13" s="29">
        <v>7.4999999999999997E-2</v>
      </c>
      <c r="Z13" s="29">
        <v>7.0999999999999994E-2</v>
      </c>
      <c r="AA13" s="9">
        <v>6.2E-2</v>
      </c>
      <c r="AB13" s="8">
        <v>7.3999999999999996E-2</v>
      </c>
      <c r="AC13" s="8">
        <v>7.0999999999999994E-2</v>
      </c>
      <c r="AD13" s="29">
        <v>7.5999999999999998E-2</v>
      </c>
      <c r="AE13" s="29">
        <v>6.4000000000000001E-2</v>
      </c>
      <c r="AF13" s="9">
        <v>7.0999999999999994E-2</v>
      </c>
      <c r="AG13" s="8">
        <v>7.0000000000000007E-2</v>
      </c>
      <c r="AH13" s="29">
        <v>7.0999999999999994E-2</v>
      </c>
      <c r="AI13" s="29">
        <v>8.8999999999999996E-2</v>
      </c>
      <c r="AJ13" s="29">
        <v>0.08</v>
      </c>
      <c r="AK13" s="9">
        <v>7.8E-2</v>
      </c>
      <c r="AL13" s="8">
        <v>8.3000000000000004E-2</v>
      </c>
      <c r="AM13" s="8">
        <v>8.8999999999999996E-2</v>
      </c>
      <c r="AN13" s="29">
        <v>8.7999999999999995E-2</v>
      </c>
    </row>
    <row r="14" spans="1:40" ht="15" customHeight="1" x14ac:dyDescent="0.2">
      <c r="B14" s="7" t="s">
        <v>37</v>
      </c>
      <c r="C14" s="8">
        <v>5.2600000000000001E-2</v>
      </c>
      <c r="D14" s="8">
        <v>5.4679999999999999E-2</v>
      </c>
      <c r="E14" s="8">
        <v>5.9080000000000001E-2</v>
      </c>
      <c r="F14" s="8">
        <v>5.364E-2</v>
      </c>
      <c r="G14" s="9">
        <v>5.5019999999999999E-2</v>
      </c>
      <c r="H14" s="8">
        <v>4.24E-2</v>
      </c>
      <c r="I14" s="8">
        <v>5.7860000000000002E-2</v>
      </c>
      <c r="J14" s="8">
        <v>5.9209999999999999E-2</v>
      </c>
      <c r="K14" s="8">
        <v>4.0320000000000002E-2</v>
      </c>
      <c r="L14" s="9">
        <v>5.0160000000000003E-2</v>
      </c>
      <c r="M14" s="8">
        <v>4.2360000000000002E-2</v>
      </c>
      <c r="N14" s="8">
        <v>3.9820000000000001E-2</v>
      </c>
      <c r="O14" s="8">
        <v>0.01</v>
      </c>
      <c r="P14" s="8">
        <v>-1.0999999999999999E-2</v>
      </c>
      <c r="Q14" s="9">
        <v>2.1000000000000001E-2</v>
      </c>
      <c r="R14" s="8">
        <v>6.0000000000000001E-3</v>
      </c>
      <c r="S14" s="8">
        <v>-1E-3</v>
      </c>
      <c r="T14" s="8">
        <v>2.1000000000000001E-2</v>
      </c>
      <c r="U14" s="8">
        <v>1.9E-2</v>
      </c>
      <c r="V14" s="9">
        <v>1.0999999999999999E-2</v>
      </c>
      <c r="W14" s="8">
        <v>1.9E-2</v>
      </c>
      <c r="X14" s="8">
        <v>2.4E-2</v>
      </c>
      <c r="Y14" s="29">
        <v>4.3999999999999997E-2</v>
      </c>
      <c r="Z14" s="29">
        <v>3.7999999999999999E-2</v>
      </c>
      <c r="AA14" s="9">
        <v>3.1E-2</v>
      </c>
      <c r="AB14" s="8">
        <v>4.2999999999999997E-2</v>
      </c>
      <c r="AC14" s="8">
        <v>4.2000000000000003E-2</v>
      </c>
      <c r="AD14" s="29">
        <v>4.7E-2</v>
      </c>
      <c r="AE14" s="29">
        <v>2.9000000000000001E-2</v>
      </c>
      <c r="AF14" s="9">
        <v>4.1000000000000002E-2</v>
      </c>
      <c r="AG14" s="8">
        <v>3.9E-2</v>
      </c>
      <c r="AH14" s="29">
        <v>4.5999999999999999E-2</v>
      </c>
      <c r="AI14" s="29">
        <v>5.8000000000000003E-2</v>
      </c>
      <c r="AJ14" s="29">
        <v>4.8000000000000001E-2</v>
      </c>
      <c r="AK14" s="9">
        <v>4.8000000000000001E-2</v>
      </c>
      <c r="AL14" s="8">
        <v>5.6000000000000001E-2</v>
      </c>
      <c r="AM14" s="8">
        <v>5.8999999999999997E-2</v>
      </c>
      <c r="AN14" s="29">
        <v>5.8999999999999997E-2</v>
      </c>
    </row>
    <row r="15" spans="1:40" ht="15" customHeight="1" x14ac:dyDescent="0.2">
      <c r="B15" s="7" t="s">
        <v>38</v>
      </c>
      <c r="C15" s="8">
        <v>4.607E-2</v>
      </c>
      <c r="D15" s="8">
        <v>4.879E-2</v>
      </c>
      <c r="E15" s="8">
        <v>5.2179999999999997E-2</v>
      </c>
      <c r="F15" s="8">
        <v>4.6539999999999998E-2</v>
      </c>
      <c r="G15" s="9">
        <v>4.8419999999999998E-2</v>
      </c>
      <c r="H15" s="8">
        <v>3.5630000000000002E-2</v>
      </c>
      <c r="I15" s="8">
        <v>5.1240000000000001E-2</v>
      </c>
      <c r="J15" s="8">
        <v>5.2940000000000001E-2</v>
      </c>
      <c r="K15" s="8">
        <v>3.4320000000000003E-2</v>
      </c>
      <c r="L15" s="9">
        <v>4.3740000000000001E-2</v>
      </c>
      <c r="M15" s="8">
        <v>3.5810000000000002E-2</v>
      </c>
      <c r="N15" s="8">
        <v>3.3459999999999997E-2</v>
      </c>
      <c r="O15" s="8">
        <v>4.0000000000000001E-3</v>
      </c>
      <c r="P15" s="8">
        <v>-1.7999999999999999E-2</v>
      </c>
      <c r="Q15" s="9">
        <v>1.4E-2</v>
      </c>
      <c r="R15" s="8">
        <v>-1E-3</v>
      </c>
      <c r="S15" s="8">
        <v>-7.0000000000000001E-3</v>
      </c>
      <c r="T15" s="8">
        <v>1.4999999999999999E-2</v>
      </c>
      <c r="U15" s="8">
        <v>1.4E-2</v>
      </c>
      <c r="V15" s="9">
        <v>5.0000000000000001E-3</v>
      </c>
      <c r="W15" s="8">
        <v>1.2999999999999999E-2</v>
      </c>
      <c r="X15" s="8">
        <v>1.9E-2</v>
      </c>
      <c r="Y15" s="29">
        <v>0.04</v>
      </c>
      <c r="Z15" s="29">
        <v>3.4000000000000002E-2</v>
      </c>
      <c r="AA15" s="9">
        <v>2.5999999999999999E-2</v>
      </c>
      <c r="AB15" s="8">
        <v>3.9E-2</v>
      </c>
      <c r="AC15" s="8">
        <v>3.7999999999999999E-2</v>
      </c>
      <c r="AD15" s="29">
        <v>4.3999999999999997E-2</v>
      </c>
      <c r="AE15" s="29">
        <v>2.5999999999999999E-2</v>
      </c>
      <c r="AF15" s="9">
        <v>3.6999999999999998E-2</v>
      </c>
      <c r="AG15" s="8">
        <v>3.5999999999999997E-2</v>
      </c>
      <c r="AH15" s="29">
        <v>4.2000000000000003E-2</v>
      </c>
      <c r="AI15" s="29">
        <v>5.5E-2</v>
      </c>
      <c r="AJ15" s="29">
        <v>4.5999999999999999E-2</v>
      </c>
      <c r="AK15" s="9">
        <v>4.4999999999999998E-2</v>
      </c>
      <c r="AL15" s="8">
        <v>5.2999999999999999E-2</v>
      </c>
      <c r="AM15" s="8">
        <v>5.6000000000000001E-2</v>
      </c>
      <c r="AN15" s="29">
        <v>5.6000000000000001E-2</v>
      </c>
    </row>
    <row r="16" spans="1:40" ht="15" customHeight="1" x14ac:dyDescent="0.2">
      <c r="B16" s="10" t="s">
        <v>39</v>
      </c>
      <c r="C16" s="11">
        <v>4.607E-2</v>
      </c>
      <c r="D16" s="11">
        <v>4.5019999999999998E-2</v>
      </c>
      <c r="E16" s="11">
        <v>5.2170000000000001E-2</v>
      </c>
      <c r="F16" s="11">
        <v>4.6539999999999998E-2</v>
      </c>
      <c r="G16" s="12">
        <v>4.7469999999999998E-2</v>
      </c>
      <c r="H16" s="11">
        <v>3.5630000000000002E-2</v>
      </c>
      <c r="I16" s="11">
        <v>5.1240000000000001E-2</v>
      </c>
      <c r="J16" s="11">
        <v>5.2940000000000001E-2</v>
      </c>
      <c r="K16" s="11">
        <v>3.049E-2</v>
      </c>
      <c r="L16" s="12">
        <v>4.2819999999999997E-2</v>
      </c>
      <c r="M16" s="11">
        <v>3.5810000000000002E-2</v>
      </c>
      <c r="N16" s="11">
        <v>3.3459999999999997E-2</v>
      </c>
      <c r="O16" s="11">
        <v>4.0000000000000001E-3</v>
      </c>
      <c r="P16" s="11">
        <v>-1.7999999999999999E-2</v>
      </c>
      <c r="Q16" s="12">
        <v>1.4E-2</v>
      </c>
      <c r="R16" s="11">
        <v>-1E-3</v>
      </c>
      <c r="S16" s="11">
        <v>-7.0000000000000001E-3</v>
      </c>
      <c r="T16" s="11">
        <v>1.4999999999999999E-2</v>
      </c>
      <c r="U16" s="11">
        <v>1.4E-2</v>
      </c>
      <c r="V16" s="12">
        <v>5.0000000000000001E-3</v>
      </c>
      <c r="W16" s="11">
        <v>1.2999999999999999E-2</v>
      </c>
      <c r="X16" s="11">
        <v>1.9E-2</v>
      </c>
      <c r="Y16" s="30">
        <v>4.2999999999999997E-2</v>
      </c>
      <c r="Z16" s="30">
        <v>3.4000000000000002E-2</v>
      </c>
      <c r="AA16" s="12">
        <v>2.7E-2</v>
      </c>
      <c r="AB16" s="11">
        <v>3.9E-2</v>
      </c>
      <c r="AC16" s="11">
        <v>3.7999999999999999E-2</v>
      </c>
      <c r="AD16" s="30">
        <v>4.3999999999999997E-2</v>
      </c>
      <c r="AE16" s="30">
        <v>2.5999999999999999E-2</v>
      </c>
      <c r="AF16" s="12">
        <v>3.6999999999999998E-2</v>
      </c>
      <c r="AG16" s="11">
        <v>3.5999999999999997E-2</v>
      </c>
      <c r="AH16" s="30">
        <v>4.2000000000000003E-2</v>
      </c>
      <c r="AI16" s="30">
        <v>5.5E-2</v>
      </c>
      <c r="AJ16" s="30">
        <v>4.5999999999999999E-2</v>
      </c>
      <c r="AK16" s="12">
        <v>4.4999999999999998E-2</v>
      </c>
      <c r="AL16" s="11">
        <v>5.2999999999999999E-2</v>
      </c>
      <c r="AM16" s="11">
        <v>5.6000000000000001E-2</v>
      </c>
      <c r="AN16" s="30">
        <v>5.6000000000000001E-2</v>
      </c>
    </row>
    <row r="17" spans="2:40" ht="15" customHeight="1" x14ac:dyDescent="0.2">
      <c r="B17" s="3"/>
      <c r="C17" s="19"/>
      <c r="D17" s="19"/>
      <c r="E17" s="19"/>
      <c r="F17" s="19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22"/>
      <c r="Z17" s="22"/>
      <c r="AA17" s="3"/>
      <c r="AB17" s="3"/>
      <c r="AC17" s="3"/>
      <c r="AD17" s="22"/>
      <c r="AE17" s="22"/>
      <c r="AF17" s="3"/>
      <c r="AG17" s="3"/>
      <c r="AH17" s="3"/>
      <c r="AI17" s="3"/>
      <c r="AJ17" s="3"/>
      <c r="AK17" s="3"/>
      <c r="AL17" s="3"/>
      <c r="AM17" s="3"/>
      <c r="AN17" s="46"/>
    </row>
    <row r="18" spans="2:40" s="15" customFormat="1" ht="15" customHeight="1" x14ac:dyDescent="0.2">
      <c r="B18" s="16" t="s">
        <v>40</v>
      </c>
      <c r="C18" s="13" t="s">
        <v>2</v>
      </c>
      <c r="D18" s="13" t="s">
        <v>3</v>
      </c>
      <c r="E18" s="14" t="s">
        <v>4</v>
      </c>
      <c r="F18" s="14" t="s">
        <v>5</v>
      </c>
      <c r="G18" s="14">
        <v>2019</v>
      </c>
      <c r="H18" s="13" t="s">
        <v>6</v>
      </c>
      <c r="I18" s="13" t="s">
        <v>7</v>
      </c>
      <c r="J18" s="14" t="s">
        <v>8</v>
      </c>
      <c r="K18" s="14" t="s">
        <v>9</v>
      </c>
      <c r="L18" s="14">
        <v>2020</v>
      </c>
      <c r="M18" s="14" t="s">
        <v>10</v>
      </c>
      <c r="N18" s="14" t="s">
        <v>11</v>
      </c>
      <c r="O18" s="14" t="s">
        <v>12</v>
      </c>
      <c r="P18" s="13" t="s">
        <v>13</v>
      </c>
      <c r="Q18" s="14">
        <v>2021</v>
      </c>
      <c r="R18" s="14" t="s">
        <v>14</v>
      </c>
      <c r="S18" s="14" t="s">
        <v>15</v>
      </c>
      <c r="T18" s="14" t="s">
        <v>16</v>
      </c>
      <c r="U18" s="13" t="s">
        <v>17</v>
      </c>
      <c r="V18" s="14">
        <v>2022</v>
      </c>
      <c r="W18" s="13" t="s">
        <v>18</v>
      </c>
      <c r="X18" s="13" t="s">
        <v>19</v>
      </c>
      <c r="Y18" s="13" t="s">
        <v>20</v>
      </c>
      <c r="Z18" s="13" t="s">
        <v>21</v>
      </c>
      <c r="AA18" s="14">
        <v>2023</v>
      </c>
      <c r="AB18" s="13" t="s">
        <v>22</v>
      </c>
      <c r="AC18" s="13" t="s">
        <v>23</v>
      </c>
      <c r="AD18" s="13" t="s">
        <v>24</v>
      </c>
      <c r="AE18" s="13" t="s">
        <v>25</v>
      </c>
      <c r="AF18" s="14">
        <v>2024</v>
      </c>
      <c r="AG18" s="13" t="s">
        <v>26</v>
      </c>
      <c r="AH18" s="13" t="s">
        <v>50</v>
      </c>
      <c r="AI18" s="13" t="s">
        <v>51</v>
      </c>
      <c r="AJ18" s="13" t="s">
        <v>52</v>
      </c>
      <c r="AK18" s="14">
        <v>2025</v>
      </c>
      <c r="AL18" s="13" t="s">
        <v>53</v>
      </c>
      <c r="AM18" s="13" t="s">
        <v>54</v>
      </c>
      <c r="AN18" s="13" t="s">
        <v>55</v>
      </c>
    </row>
    <row r="19" spans="2:40" ht="15" customHeight="1" x14ac:dyDescent="0.2">
      <c r="B19" s="5" t="s">
        <v>27</v>
      </c>
      <c r="C19" s="20">
        <v>488.98399999999998</v>
      </c>
      <c r="D19" s="20">
        <v>498.07299999999998</v>
      </c>
      <c r="E19" s="20">
        <v>541.83199999999999</v>
      </c>
      <c r="F19" s="20">
        <v>513.601</v>
      </c>
      <c r="G19" s="6">
        <v>2042.491</v>
      </c>
      <c r="H19" s="20">
        <v>476.42500000000001</v>
      </c>
      <c r="I19" s="20">
        <v>425.77499999999998</v>
      </c>
      <c r="J19" s="20">
        <v>532.17700000000002</v>
      </c>
      <c r="K19" s="20">
        <v>476.12700000000001</v>
      </c>
      <c r="L19" s="6">
        <v>1910.5039999999999</v>
      </c>
      <c r="M19" s="20">
        <v>443.63799999999998</v>
      </c>
      <c r="N19" s="20">
        <v>536.40599999999995</v>
      </c>
      <c r="O19" s="20">
        <v>589.30499999999995</v>
      </c>
      <c r="P19" s="20">
        <v>542.84500000000003</v>
      </c>
      <c r="Q19" s="6">
        <v>2112.1950000000002</v>
      </c>
      <c r="R19" s="20">
        <v>642.88800000000003</v>
      </c>
      <c r="S19" s="20">
        <v>747.96500000000003</v>
      </c>
      <c r="T19" s="20">
        <v>801.83399999999995</v>
      </c>
      <c r="U19" s="24">
        <v>756.24099999999999</v>
      </c>
      <c r="V19" s="6">
        <v>2948.9270000000001</v>
      </c>
      <c r="W19" s="24">
        <v>765.47307168162558</v>
      </c>
      <c r="X19" s="24">
        <v>773.96900000000005</v>
      </c>
      <c r="Y19" s="24">
        <v>733.94299999999998</v>
      </c>
      <c r="Z19" s="24">
        <v>599.82799999999997</v>
      </c>
      <c r="AA19" s="6">
        <v>2873.2130000000002</v>
      </c>
      <c r="AB19" s="24">
        <v>594.13800000000003</v>
      </c>
      <c r="AC19" s="24">
        <v>685.62599999999998</v>
      </c>
      <c r="AD19" s="24">
        <v>677.45600000000002</v>
      </c>
      <c r="AE19" s="24">
        <v>644.03499999999997</v>
      </c>
      <c r="AF19" s="6">
        <v>2601.2550000000001</v>
      </c>
      <c r="AG19" s="24">
        <v>646.274</v>
      </c>
      <c r="AH19" s="24">
        <v>709.70500000000004</v>
      </c>
      <c r="AI19" s="24">
        <v>712.84199999999998</v>
      </c>
      <c r="AJ19" s="24">
        <v>715.90899999999999</v>
      </c>
      <c r="AK19" s="6">
        <v>2784.73</v>
      </c>
      <c r="AL19" s="24">
        <v>707.91499999999996</v>
      </c>
      <c r="AM19" s="24">
        <v>791.83299999999997</v>
      </c>
      <c r="AN19" s="24">
        <v>893.20699999999999</v>
      </c>
    </row>
    <row r="20" spans="2:40" ht="15" customHeight="1" x14ac:dyDescent="0.2">
      <c r="B20" s="5" t="s">
        <v>28</v>
      </c>
      <c r="C20" s="20">
        <v>37.411000000000001</v>
      </c>
      <c r="D20" s="20">
        <v>34.103999999999999</v>
      </c>
      <c r="E20" s="20">
        <v>42.362000000000002</v>
      </c>
      <c r="F20" s="20">
        <v>24.981999999999999</v>
      </c>
      <c r="G20" s="6">
        <v>138.85900000000001</v>
      </c>
      <c r="H20" s="20">
        <v>25.558</v>
      </c>
      <c r="I20" s="20">
        <v>21.27</v>
      </c>
      <c r="J20" s="20">
        <v>55.195</v>
      </c>
      <c r="K20" s="20">
        <v>39.152000000000001</v>
      </c>
      <c r="L20" s="6">
        <v>141.17500000000001</v>
      </c>
      <c r="M20" s="20">
        <v>38.121000000000002</v>
      </c>
      <c r="N20" s="20">
        <v>46.783000000000001</v>
      </c>
      <c r="O20" s="20">
        <v>58.040999999999997</v>
      </c>
      <c r="P20" s="20">
        <v>43.914000000000001</v>
      </c>
      <c r="Q20" s="6">
        <v>186.85900000000001</v>
      </c>
      <c r="R20" s="20">
        <v>47.838000000000001</v>
      </c>
      <c r="S20" s="20">
        <v>63.726999999999997</v>
      </c>
      <c r="T20" s="20">
        <v>82.813999999999993</v>
      </c>
      <c r="U20" s="24">
        <v>65.649000000000001</v>
      </c>
      <c r="V20" s="6">
        <v>260.02800000000002</v>
      </c>
      <c r="W20" s="24">
        <v>58.442629000000004</v>
      </c>
      <c r="X20" s="24">
        <v>73.903999999999996</v>
      </c>
      <c r="Y20" s="24">
        <v>46.719000000000001</v>
      </c>
      <c r="Z20" s="24">
        <v>36.137</v>
      </c>
      <c r="AA20" s="6">
        <v>215.202</v>
      </c>
      <c r="AB20" s="24">
        <v>38.991</v>
      </c>
      <c r="AC20" s="24">
        <v>52.145000000000003</v>
      </c>
      <c r="AD20" s="24">
        <v>59.256999999999998</v>
      </c>
      <c r="AE20" s="24">
        <v>55.959000000000003</v>
      </c>
      <c r="AF20" s="6">
        <v>206.352</v>
      </c>
      <c r="AG20" s="24">
        <v>46.079000000000001</v>
      </c>
      <c r="AH20" s="24">
        <v>34.203000000000003</v>
      </c>
      <c r="AI20" s="24">
        <v>35.797499999999999</v>
      </c>
      <c r="AJ20" s="24">
        <v>47.027500000000003</v>
      </c>
      <c r="AK20" s="6">
        <v>163.107</v>
      </c>
      <c r="AL20" s="24">
        <v>33.908000000000001</v>
      </c>
      <c r="AM20" s="24">
        <v>50.384999999999998</v>
      </c>
      <c r="AN20" s="24">
        <v>73.192999999999998</v>
      </c>
    </row>
    <row r="21" spans="2:40" ht="15" customHeight="1" x14ac:dyDescent="0.2">
      <c r="B21" s="5" t="s">
        <v>29</v>
      </c>
      <c r="C21" s="20">
        <v>-12.112000000000002</v>
      </c>
      <c r="D21" s="20">
        <v>-12.454000000000001</v>
      </c>
      <c r="E21" s="20">
        <v>-14.075000000000003</v>
      </c>
      <c r="F21" s="20">
        <v>-13.616999999999999</v>
      </c>
      <c r="G21" s="6">
        <v>-52.258000000000003</v>
      </c>
      <c r="H21" s="20">
        <v>-12.419</v>
      </c>
      <c r="I21" s="20">
        <v>-12.007</v>
      </c>
      <c r="J21" s="20">
        <v>-11.350999999999999</v>
      </c>
      <c r="K21" s="20">
        <v>-11.467000000000002</v>
      </c>
      <c r="L21" s="6">
        <v>-47.244</v>
      </c>
      <c r="M21" s="20">
        <v>-11.988000000000003</v>
      </c>
      <c r="N21" s="20">
        <v>-12.077</v>
      </c>
      <c r="O21" s="20">
        <v>-12.198</v>
      </c>
      <c r="P21" s="20">
        <v>-12.491</v>
      </c>
      <c r="Q21" s="6">
        <v>-48.753999999999998</v>
      </c>
      <c r="R21" s="20">
        <v>-12.743</v>
      </c>
      <c r="S21" s="20">
        <v>-12.726000000000001</v>
      </c>
      <c r="T21" s="20">
        <v>-12.42</v>
      </c>
      <c r="U21" s="20">
        <v>-13.057</v>
      </c>
      <c r="V21" s="6">
        <v>-50.945999999999998</v>
      </c>
      <c r="W21" s="20">
        <v>-13.624516999999997</v>
      </c>
      <c r="X21" s="24">
        <v>-14.667999999999999</v>
      </c>
      <c r="Y21" s="24">
        <v>-14.807</v>
      </c>
      <c r="Z21" s="24">
        <v>-14.19</v>
      </c>
      <c r="AA21" s="6">
        <v>-57.29</v>
      </c>
      <c r="AB21" s="20">
        <v>-13.932</v>
      </c>
      <c r="AC21" s="24">
        <v>-13.906000000000001</v>
      </c>
      <c r="AD21" s="24">
        <v>-14.853999999999999</v>
      </c>
      <c r="AE21" s="24">
        <v>-16.077999999999999</v>
      </c>
      <c r="AF21" s="6">
        <v>-58.77</v>
      </c>
      <c r="AG21" s="24">
        <v>-15.500000000000004</v>
      </c>
      <c r="AH21" s="24">
        <v>-11.669000000000004</v>
      </c>
      <c r="AI21" s="24">
        <v>-18.605000000000004</v>
      </c>
      <c r="AJ21" s="24">
        <v>-20.519000000000002</v>
      </c>
      <c r="AK21" s="6">
        <v>-66.293000000000006</v>
      </c>
      <c r="AL21" s="24">
        <v>-14.512</v>
      </c>
      <c r="AM21" s="24">
        <v>-18.152000000000001</v>
      </c>
      <c r="AN21" s="24">
        <v>-18.378</v>
      </c>
    </row>
    <row r="22" spans="2:40" ht="15" customHeight="1" x14ac:dyDescent="0.2">
      <c r="B22" s="5" t="s">
        <v>30</v>
      </c>
      <c r="C22" s="20">
        <v>25.298999999999999</v>
      </c>
      <c r="D22" s="20">
        <v>21.65</v>
      </c>
      <c r="E22" s="20">
        <v>28.286999999999999</v>
      </c>
      <c r="F22" s="20">
        <v>11.365</v>
      </c>
      <c r="G22" s="6">
        <v>86.602000000000004</v>
      </c>
      <c r="H22" s="20">
        <v>13.138999999999999</v>
      </c>
      <c r="I22" s="20">
        <v>9.2629999999999999</v>
      </c>
      <c r="J22" s="20">
        <v>43.844000000000001</v>
      </c>
      <c r="K22" s="20">
        <v>27.684999999999999</v>
      </c>
      <c r="L22" s="6">
        <v>93.932000000000002</v>
      </c>
      <c r="M22" s="20">
        <v>26.132999999999999</v>
      </c>
      <c r="N22" s="20">
        <v>34.706000000000003</v>
      </c>
      <c r="O22" s="20">
        <v>45.843000000000004</v>
      </c>
      <c r="P22" s="20">
        <v>31.422999999999998</v>
      </c>
      <c r="Q22" s="6">
        <v>138.10499999999999</v>
      </c>
      <c r="R22" s="20">
        <v>35.094999999999999</v>
      </c>
      <c r="S22" s="20">
        <v>51.000999999999998</v>
      </c>
      <c r="T22" s="20">
        <v>70.394000000000005</v>
      </c>
      <c r="U22" s="24">
        <v>52.591999999999999</v>
      </c>
      <c r="V22" s="6">
        <v>209.08199999999999</v>
      </c>
      <c r="W22" s="24">
        <v>44.818112000000006</v>
      </c>
      <c r="X22" s="24">
        <v>59.234999999999999</v>
      </c>
      <c r="Y22" s="24">
        <v>31.911999999999999</v>
      </c>
      <c r="Z22" s="24">
        <v>21.946999999999999</v>
      </c>
      <c r="AA22" s="6">
        <v>157.91200000000001</v>
      </c>
      <c r="AB22" s="24">
        <v>25.06</v>
      </c>
      <c r="AC22" s="24">
        <v>38.238999999999997</v>
      </c>
      <c r="AD22" s="24">
        <v>44.402999999999999</v>
      </c>
      <c r="AE22" s="24">
        <v>39.881</v>
      </c>
      <c r="AF22" s="6">
        <v>147.58199999999999</v>
      </c>
      <c r="AG22" s="24">
        <v>30.579249999999995</v>
      </c>
      <c r="AH22" s="24">
        <v>22.534249999999997</v>
      </c>
      <c r="AI22" s="24">
        <v>17.192874999999994</v>
      </c>
      <c r="AJ22" s="24">
        <v>26.507624999999997</v>
      </c>
      <c r="AK22" s="6">
        <v>96.813999999999993</v>
      </c>
      <c r="AL22" s="24">
        <v>19.396000000000001</v>
      </c>
      <c r="AM22" s="24">
        <v>32.232999999999997</v>
      </c>
      <c r="AN22" s="24">
        <v>54.814999999999998</v>
      </c>
    </row>
    <row r="23" spans="2:40" ht="15" customHeight="1" x14ac:dyDescent="0.2">
      <c r="B23" s="5" t="s">
        <v>31</v>
      </c>
      <c r="C23" s="20">
        <v>-0.56299999999999994</v>
      </c>
      <c r="D23" s="20">
        <v>-0.57499999999999996</v>
      </c>
      <c r="E23" s="20">
        <v>-0.57399999999999995</v>
      </c>
      <c r="F23" s="20">
        <v>-0.55200000000000005</v>
      </c>
      <c r="G23" s="6">
        <v>-2.2629999999999999</v>
      </c>
      <c r="H23" s="20" t="s">
        <v>34</v>
      </c>
      <c r="I23" s="20" t="s">
        <v>34</v>
      </c>
      <c r="J23" s="20" t="s">
        <v>34</v>
      </c>
      <c r="K23" s="20" t="s">
        <v>34</v>
      </c>
      <c r="L23" s="6" t="s">
        <v>34</v>
      </c>
      <c r="M23" s="20" t="s">
        <v>34</v>
      </c>
      <c r="N23" s="20" t="s">
        <v>34</v>
      </c>
      <c r="O23" s="20" t="s">
        <v>34</v>
      </c>
      <c r="P23" s="20" t="s">
        <v>34</v>
      </c>
      <c r="Q23" s="6" t="s">
        <v>34</v>
      </c>
      <c r="R23" s="20" t="s">
        <v>34</v>
      </c>
      <c r="S23" s="20" t="s">
        <v>34</v>
      </c>
      <c r="T23" s="20" t="s">
        <v>34</v>
      </c>
      <c r="U23" s="24" t="s">
        <v>34</v>
      </c>
      <c r="V23" s="6" t="s">
        <v>34</v>
      </c>
      <c r="W23" s="24">
        <v>0</v>
      </c>
      <c r="X23" s="24">
        <v>0</v>
      </c>
      <c r="Y23" s="24">
        <v>0</v>
      </c>
      <c r="Z23" s="24">
        <v>0</v>
      </c>
      <c r="AA23" s="6" t="s">
        <v>34</v>
      </c>
      <c r="AB23" s="24">
        <v>0</v>
      </c>
      <c r="AC23" s="24">
        <v>0</v>
      </c>
      <c r="AD23" s="24">
        <v>0</v>
      </c>
      <c r="AE23" s="24">
        <v>0</v>
      </c>
      <c r="AF23" s="6" t="s">
        <v>34</v>
      </c>
      <c r="AG23" s="24">
        <v>-4.1750000000000002E-2</v>
      </c>
      <c r="AH23" s="24">
        <v>-4.749999999999999E-3</v>
      </c>
      <c r="AI23" s="24">
        <v>1.9375000000000003E-2</v>
      </c>
      <c r="AJ23" s="24">
        <v>2.7125E-2</v>
      </c>
      <c r="AK23" s="6">
        <v>0</v>
      </c>
      <c r="AL23" s="45">
        <v>0</v>
      </c>
      <c r="AM23" s="24">
        <v>0</v>
      </c>
      <c r="AN23" s="24">
        <v>0.23200000000000001</v>
      </c>
    </row>
    <row r="24" spans="2:40" ht="15" customHeight="1" x14ac:dyDescent="0.2">
      <c r="B24" s="5" t="s">
        <v>32</v>
      </c>
      <c r="C24" s="20">
        <v>24.736999999999998</v>
      </c>
      <c r="D24" s="20">
        <v>21.076000000000001</v>
      </c>
      <c r="E24" s="20">
        <v>28.315000000000001</v>
      </c>
      <c r="F24" s="20">
        <v>10.867000000000001</v>
      </c>
      <c r="G24" s="6">
        <v>84.995000000000005</v>
      </c>
      <c r="H24" s="20">
        <v>13.138999999999999</v>
      </c>
      <c r="I24" s="20">
        <v>9.2629999999999999</v>
      </c>
      <c r="J24" s="20">
        <v>43.844000000000001</v>
      </c>
      <c r="K24" s="20">
        <v>29.026</v>
      </c>
      <c r="L24" s="6">
        <v>95.272000000000006</v>
      </c>
      <c r="M24" s="20">
        <v>26.132999999999999</v>
      </c>
      <c r="N24" s="20">
        <v>34.706000000000003</v>
      </c>
      <c r="O24" s="20">
        <v>45.843000000000004</v>
      </c>
      <c r="P24" s="20">
        <v>31.704999999999998</v>
      </c>
      <c r="Q24" s="6">
        <v>138.386</v>
      </c>
      <c r="R24" s="20">
        <v>35.094999999999999</v>
      </c>
      <c r="S24" s="20">
        <v>51.000999999999998</v>
      </c>
      <c r="T24" s="20">
        <v>70.394000000000005</v>
      </c>
      <c r="U24" s="24">
        <v>52.758000000000003</v>
      </c>
      <c r="V24" s="6">
        <v>209.24799999999999</v>
      </c>
      <c r="W24" s="24">
        <v>44.818111999999992</v>
      </c>
      <c r="X24" s="24">
        <v>59.234999999999999</v>
      </c>
      <c r="Y24" s="24">
        <v>31.911999999999999</v>
      </c>
      <c r="Z24" s="24">
        <v>21.946999999999999</v>
      </c>
      <c r="AA24" s="6">
        <v>157.91200000000001</v>
      </c>
      <c r="AB24" s="24">
        <v>25.06</v>
      </c>
      <c r="AC24" s="24">
        <v>38.238999999999997</v>
      </c>
      <c r="AD24" s="24">
        <v>44.402999999999999</v>
      </c>
      <c r="AE24" s="24">
        <v>39.881</v>
      </c>
      <c r="AF24" s="6">
        <v>147.58199999999999</v>
      </c>
      <c r="AG24" s="24">
        <v>30.537249999999997</v>
      </c>
      <c r="AH24" s="24">
        <v>22.528249999999996</v>
      </c>
      <c r="AI24" s="24">
        <v>17.212874999999993</v>
      </c>
      <c r="AJ24" s="24">
        <v>26.535625</v>
      </c>
      <c r="AK24" s="6">
        <v>96.813999999999993</v>
      </c>
      <c r="AL24" s="24">
        <v>19.396000000000001</v>
      </c>
      <c r="AM24" s="24">
        <v>32.232999999999997</v>
      </c>
      <c r="AN24" s="24">
        <v>55.046999999999997</v>
      </c>
    </row>
    <row r="25" spans="2:40" ht="15" customHeight="1" x14ac:dyDescent="0.2">
      <c r="B25" s="5" t="s">
        <v>33</v>
      </c>
      <c r="C25" s="20" t="s">
        <v>34</v>
      </c>
      <c r="D25" s="20" t="s">
        <v>34</v>
      </c>
      <c r="E25" s="20" t="s">
        <v>34</v>
      </c>
      <c r="F25" s="20" t="s">
        <v>34</v>
      </c>
      <c r="G25" s="6" t="s">
        <v>34</v>
      </c>
      <c r="H25" s="20" t="s">
        <v>34</v>
      </c>
      <c r="I25" s="20" t="s">
        <v>34</v>
      </c>
      <c r="J25" s="20" t="s">
        <v>34</v>
      </c>
      <c r="K25" s="20" t="s">
        <v>34</v>
      </c>
      <c r="L25" s="6" t="s">
        <v>34</v>
      </c>
      <c r="M25" s="20" t="s">
        <v>34</v>
      </c>
      <c r="N25" s="20" t="s">
        <v>34</v>
      </c>
      <c r="O25" s="20" t="s">
        <v>34</v>
      </c>
      <c r="P25" s="20" t="s">
        <v>34</v>
      </c>
      <c r="Q25" s="6" t="s">
        <v>34</v>
      </c>
      <c r="R25" s="20" t="s">
        <v>34</v>
      </c>
      <c r="S25" s="20" t="s">
        <v>34</v>
      </c>
      <c r="T25" s="20" t="s">
        <v>34</v>
      </c>
      <c r="U25" s="24" t="s">
        <v>34</v>
      </c>
      <c r="V25" s="6" t="s">
        <v>34</v>
      </c>
      <c r="W25" s="24">
        <v>0</v>
      </c>
      <c r="X25" s="24">
        <v>0</v>
      </c>
      <c r="Y25" s="24">
        <v>0</v>
      </c>
      <c r="Z25" s="24">
        <v>0</v>
      </c>
      <c r="AA25" s="6" t="s">
        <v>34</v>
      </c>
      <c r="AB25" s="24">
        <v>0</v>
      </c>
      <c r="AC25" s="24">
        <v>0</v>
      </c>
      <c r="AD25" s="24">
        <v>0</v>
      </c>
      <c r="AE25" s="24">
        <v>0</v>
      </c>
      <c r="AF25" s="6" t="s">
        <v>34</v>
      </c>
      <c r="AG25" s="24">
        <v>0</v>
      </c>
      <c r="AH25" s="24">
        <v>0</v>
      </c>
      <c r="AI25" s="24">
        <v>0</v>
      </c>
      <c r="AJ25" s="24">
        <v>0</v>
      </c>
      <c r="AK25" s="6" t="s">
        <v>34</v>
      </c>
      <c r="AL25" s="24">
        <v>0</v>
      </c>
      <c r="AM25" s="24">
        <v>0</v>
      </c>
      <c r="AN25" s="24">
        <v>0</v>
      </c>
    </row>
    <row r="26" spans="2:40" ht="15" customHeight="1" x14ac:dyDescent="0.2">
      <c r="B26" s="5" t="s">
        <v>35</v>
      </c>
      <c r="C26" s="20">
        <v>24.736999999999998</v>
      </c>
      <c r="D26" s="20">
        <v>21.076000000000001</v>
      </c>
      <c r="E26" s="20">
        <v>28.315000000000001</v>
      </c>
      <c r="F26" s="20">
        <v>10.867000000000001</v>
      </c>
      <c r="G26" s="6">
        <v>84.995000000000005</v>
      </c>
      <c r="H26" s="20">
        <v>13.138999999999999</v>
      </c>
      <c r="I26" s="20">
        <v>9.2629999999999999</v>
      </c>
      <c r="J26" s="20">
        <v>43.844000000000001</v>
      </c>
      <c r="K26" s="20">
        <v>29.026</v>
      </c>
      <c r="L26" s="6">
        <v>95.272000000000006</v>
      </c>
      <c r="M26" s="20">
        <v>26.132999999999999</v>
      </c>
      <c r="N26" s="20">
        <v>34.706000000000003</v>
      </c>
      <c r="O26" s="20">
        <v>45.843000000000004</v>
      </c>
      <c r="P26" s="20">
        <v>31.704999999999998</v>
      </c>
      <c r="Q26" s="6">
        <v>138.386</v>
      </c>
      <c r="R26" s="20">
        <v>35.094999999999999</v>
      </c>
      <c r="S26" s="20">
        <v>51.000999999999998</v>
      </c>
      <c r="T26" s="20">
        <v>70.394000000000005</v>
      </c>
      <c r="U26" s="24">
        <v>52.758000000000003</v>
      </c>
      <c r="V26" s="6">
        <v>209.24799999999999</v>
      </c>
      <c r="W26" s="24">
        <v>44.818111999999992</v>
      </c>
      <c r="X26" s="24">
        <v>59.234999999999999</v>
      </c>
      <c r="Y26" s="24">
        <v>31.911999999999999</v>
      </c>
      <c r="Z26" s="24">
        <v>21.946999999999999</v>
      </c>
      <c r="AA26" s="6">
        <v>157.91200000000001</v>
      </c>
      <c r="AB26" s="24">
        <v>25.06</v>
      </c>
      <c r="AC26" s="24">
        <v>38.238999999999997</v>
      </c>
      <c r="AD26" s="24">
        <v>44.402999999999999</v>
      </c>
      <c r="AE26" s="24">
        <v>39.881</v>
      </c>
      <c r="AF26" s="6">
        <v>147.58199999999999</v>
      </c>
      <c r="AG26" s="24">
        <v>30.537249999999997</v>
      </c>
      <c r="AH26" s="24">
        <v>22.528249999999996</v>
      </c>
      <c r="AI26" s="24">
        <v>17.212874999999993</v>
      </c>
      <c r="AJ26" s="24">
        <v>26.535625</v>
      </c>
      <c r="AK26" s="6">
        <v>96.813999999999993</v>
      </c>
      <c r="AL26" s="24">
        <v>19.396000000000001</v>
      </c>
      <c r="AM26" s="24">
        <v>32.232999999999997</v>
      </c>
      <c r="AN26" s="24">
        <v>55.046999999999997</v>
      </c>
    </row>
    <row r="27" spans="2:40" ht="15" customHeight="1" x14ac:dyDescent="0.2">
      <c r="B27" s="7" t="s">
        <v>36</v>
      </c>
      <c r="C27" s="8">
        <v>7.6509999999999995E-2</v>
      </c>
      <c r="D27" s="8">
        <v>6.8470000000000003E-2</v>
      </c>
      <c r="E27" s="8">
        <v>7.8179999999999999E-2</v>
      </c>
      <c r="F27" s="8">
        <v>4.8640000000000003E-2</v>
      </c>
      <c r="G27" s="9">
        <v>6.7979999999999999E-2</v>
      </c>
      <c r="H27" s="8">
        <v>5.3650000000000003E-2</v>
      </c>
      <c r="I27" s="8">
        <v>4.9959999999999997E-2</v>
      </c>
      <c r="J27" s="8">
        <v>0.10372000000000001</v>
      </c>
      <c r="K27" s="8">
        <v>8.2229999999999998E-2</v>
      </c>
      <c r="L27" s="9">
        <v>7.3889999999999997E-2</v>
      </c>
      <c r="M27" s="8">
        <v>8.5930000000000006E-2</v>
      </c>
      <c r="N27" s="8">
        <v>8.7220000000000006E-2</v>
      </c>
      <c r="O27" s="8">
        <v>9.8000000000000004E-2</v>
      </c>
      <c r="P27" s="8">
        <v>8.1000000000000003E-2</v>
      </c>
      <c r="Q27" s="9">
        <v>8.7999999999999995E-2</v>
      </c>
      <c r="R27" s="8">
        <v>7.3999999999999996E-2</v>
      </c>
      <c r="S27" s="8">
        <v>8.5000000000000006E-2</v>
      </c>
      <c r="T27" s="8">
        <v>0.10299999999999999</v>
      </c>
      <c r="U27" s="8">
        <v>8.6999999999999994E-2</v>
      </c>
      <c r="V27" s="9">
        <v>8.7999999999999995E-2</v>
      </c>
      <c r="W27" s="8">
        <v>7.6348380056806719E-2</v>
      </c>
      <c r="X27" s="8">
        <v>9.5000000000000001E-2</v>
      </c>
      <c r="Y27" s="8">
        <v>6.4000000000000001E-2</v>
      </c>
      <c r="Z27" s="8">
        <v>0.06</v>
      </c>
      <c r="AA27" s="9">
        <v>7.4999999999999997E-2</v>
      </c>
      <c r="AB27" s="8">
        <v>6.6000000000000003E-2</v>
      </c>
      <c r="AC27" s="8">
        <v>7.5999999999999998E-2</v>
      </c>
      <c r="AD27" s="8">
        <v>8.6999999999999994E-2</v>
      </c>
      <c r="AE27" s="8">
        <v>8.6999999999999994E-2</v>
      </c>
      <c r="AF27" s="9">
        <v>7.9000000000000001E-2</v>
      </c>
      <c r="AG27" s="8">
        <v>7.1999999999999995E-2</v>
      </c>
      <c r="AH27" s="8">
        <v>4.8000000000000001E-2</v>
      </c>
      <c r="AI27" s="29">
        <v>5.0999999999999997E-2</v>
      </c>
      <c r="AJ27" s="29">
        <v>6.6000000000000003E-2</v>
      </c>
      <c r="AK27" s="9">
        <v>5.8999999999999997E-2</v>
      </c>
      <c r="AL27" s="8">
        <v>4.8000000000000001E-2</v>
      </c>
      <c r="AM27" s="8">
        <v>6.4000000000000001E-2</v>
      </c>
      <c r="AN27" s="29">
        <v>8.2000000000000003E-2</v>
      </c>
    </row>
    <row r="28" spans="2:40" ht="15" customHeight="1" x14ac:dyDescent="0.2">
      <c r="B28" s="7" t="s">
        <v>37</v>
      </c>
      <c r="C28" s="8">
        <v>5.1740000000000001E-2</v>
      </c>
      <c r="D28" s="8">
        <v>4.3470000000000002E-2</v>
      </c>
      <c r="E28" s="8">
        <v>5.2209999999999999E-2</v>
      </c>
      <c r="F28" s="8">
        <v>2.213E-2</v>
      </c>
      <c r="G28" s="9">
        <v>4.24E-2</v>
      </c>
      <c r="H28" s="8">
        <v>2.758E-2</v>
      </c>
      <c r="I28" s="8">
        <v>2.1749999999999999E-2</v>
      </c>
      <c r="J28" s="8">
        <v>8.2390000000000005E-2</v>
      </c>
      <c r="K28" s="8">
        <v>5.815E-2</v>
      </c>
      <c r="L28" s="9">
        <v>4.9169999999999998E-2</v>
      </c>
      <c r="M28" s="8">
        <v>5.8909999999999997E-2</v>
      </c>
      <c r="N28" s="8">
        <v>6.4699999999999994E-2</v>
      </c>
      <c r="O28" s="8">
        <v>7.8E-2</v>
      </c>
      <c r="P28" s="8">
        <v>5.8000000000000003E-2</v>
      </c>
      <c r="Q28" s="9">
        <v>6.5000000000000002E-2</v>
      </c>
      <c r="R28" s="8">
        <v>5.5E-2</v>
      </c>
      <c r="S28" s="8">
        <v>6.8000000000000005E-2</v>
      </c>
      <c r="T28" s="8">
        <v>8.7999999999999995E-2</v>
      </c>
      <c r="U28" s="8">
        <v>7.0000000000000007E-2</v>
      </c>
      <c r="V28" s="9">
        <v>7.0999999999999994E-2</v>
      </c>
      <c r="W28" s="8">
        <v>5.8549560602493264E-2</v>
      </c>
      <c r="X28" s="8">
        <v>7.6999999999999999E-2</v>
      </c>
      <c r="Y28" s="8">
        <v>4.2999999999999997E-2</v>
      </c>
      <c r="Z28" s="8">
        <v>3.6999999999999998E-2</v>
      </c>
      <c r="AA28" s="9">
        <v>5.5E-2</v>
      </c>
      <c r="AB28" s="8">
        <v>4.2000000000000003E-2</v>
      </c>
      <c r="AC28" s="8">
        <v>5.6000000000000001E-2</v>
      </c>
      <c r="AD28" s="8">
        <v>6.6000000000000003E-2</v>
      </c>
      <c r="AE28" s="8">
        <v>6.2E-2</v>
      </c>
      <c r="AF28" s="9">
        <v>5.7000000000000002E-2</v>
      </c>
      <c r="AG28" s="8">
        <v>4.7E-2</v>
      </c>
      <c r="AH28" s="8">
        <v>3.2000000000000001E-2</v>
      </c>
      <c r="AI28" s="29">
        <v>2.4E-2</v>
      </c>
      <c r="AJ28" s="29">
        <v>3.6999999999999998E-2</v>
      </c>
      <c r="AK28" s="9">
        <v>3.5000000000000003E-2</v>
      </c>
      <c r="AL28" s="8">
        <v>2.7E-2</v>
      </c>
      <c r="AM28" s="8">
        <v>4.1000000000000002E-2</v>
      </c>
      <c r="AN28" s="29">
        <v>6.0999999999999999E-2</v>
      </c>
    </row>
    <row r="29" spans="2:40" ht="15" customHeight="1" x14ac:dyDescent="0.2">
      <c r="B29" s="7" t="s">
        <v>38</v>
      </c>
      <c r="C29" s="8">
        <v>5.0590000000000003E-2</v>
      </c>
      <c r="D29" s="8">
        <v>4.231E-2</v>
      </c>
      <c r="E29" s="8">
        <v>5.2260000000000001E-2</v>
      </c>
      <c r="F29" s="8">
        <v>2.1160000000000002E-2</v>
      </c>
      <c r="G29" s="9">
        <v>4.1610000000000001E-2</v>
      </c>
      <c r="H29" s="8">
        <v>2.758E-2</v>
      </c>
      <c r="I29" s="8">
        <v>2.1749999999999999E-2</v>
      </c>
      <c r="J29" s="8">
        <v>8.2390000000000005E-2</v>
      </c>
      <c r="K29" s="8">
        <v>6.096E-2</v>
      </c>
      <c r="L29" s="9">
        <v>4.9869999999999998E-2</v>
      </c>
      <c r="M29" s="8">
        <v>5.8909999999999997E-2</v>
      </c>
      <c r="N29" s="8">
        <v>6.4699999999999994E-2</v>
      </c>
      <c r="O29" s="8">
        <v>7.8E-2</v>
      </c>
      <c r="P29" s="8">
        <v>5.8000000000000003E-2</v>
      </c>
      <c r="Q29" s="9">
        <v>6.6000000000000003E-2</v>
      </c>
      <c r="R29" s="8">
        <v>5.5E-2</v>
      </c>
      <c r="S29" s="8">
        <v>6.8000000000000005E-2</v>
      </c>
      <c r="T29" s="8">
        <v>8.7999999999999995E-2</v>
      </c>
      <c r="U29" s="8">
        <v>7.0000000000000007E-2</v>
      </c>
      <c r="V29" s="9">
        <v>7.0999999999999994E-2</v>
      </c>
      <c r="W29" s="8">
        <v>5.8549560602493243E-2</v>
      </c>
      <c r="X29" s="8">
        <v>7.6999999999999999E-2</v>
      </c>
      <c r="Y29" s="8">
        <v>4.2999999999999997E-2</v>
      </c>
      <c r="Z29" s="8">
        <v>3.6999999999999998E-2</v>
      </c>
      <c r="AA29" s="9">
        <v>5.5E-2</v>
      </c>
      <c r="AB29" s="8">
        <v>4.2000000000000003E-2</v>
      </c>
      <c r="AC29" s="8">
        <v>5.6000000000000001E-2</v>
      </c>
      <c r="AD29" s="8">
        <v>6.6000000000000003E-2</v>
      </c>
      <c r="AE29" s="8">
        <v>6.2E-2</v>
      </c>
      <c r="AF29" s="9">
        <v>5.7000000000000002E-2</v>
      </c>
      <c r="AG29" s="8">
        <v>4.7E-2</v>
      </c>
      <c r="AH29" s="8">
        <v>3.2000000000000001E-2</v>
      </c>
      <c r="AI29" s="29">
        <v>2.4E-2</v>
      </c>
      <c r="AJ29" s="29">
        <v>3.6999999999999998E-2</v>
      </c>
      <c r="AK29" s="9">
        <v>3.5000000000000003E-2</v>
      </c>
      <c r="AL29" s="8">
        <v>2.7E-2</v>
      </c>
      <c r="AM29" s="8">
        <v>4.1000000000000002E-2</v>
      </c>
      <c r="AN29" s="29">
        <v>6.2E-2</v>
      </c>
    </row>
    <row r="30" spans="2:40" ht="15" customHeight="1" x14ac:dyDescent="0.2">
      <c r="B30" s="10" t="s">
        <v>39</v>
      </c>
      <c r="C30" s="11">
        <v>5.0590000000000003E-2</v>
      </c>
      <c r="D30" s="11">
        <v>4.231E-2</v>
      </c>
      <c r="E30" s="11">
        <v>5.2260000000000001E-2</v>
      </c>
      <c r="F30" s="11">
        <v>2.1160000000000002E-2</v>
      </c>
      <c r="G30" s="12">
        <v>4.1610000000000001E-2</v>
      </c>
      <c r="H30" s="11">
        <v>2.758E-2</v>
      </c>
      <c r="I30" s="11">
        <v>2.1749999999999999E-2</v>
      </c>
      <c r="J30" s="11">
        <v>8.2390000000000005E-2</v>
      </c>
      <c r="K30" s="11">
        <v>6.096E-2</v>
      </c>
      <c r="L30" s="12">
        <v>4.9869999999999998E-2</v>
      </c>
      <c r="M30" s="11">
        <v>5.8909999999999997E-2</v>
      </c>
      <c r="N30" s="11">
        <v>6.4699999999999994E-2</v>
      </c>
      <c r="O30" s="11">
        <v>7.8E-2</v>
      </c>
      <c r="P30" s="11">
        <v>5.8000000000000003E-2</v>
      </c>
      <c r="Q30" s="12">
        <v>6.6000000000000003E-2</v>
      </c>
      <c r="R30" s="11">
        <v>5.5E-2</v>
      </c>
      <c r="S30" s="11">
        <v>6.8000000000000005E-2</v>
      </c>
      <c r="T30" s="11">
        <v>8.7999999999999995E-2</v>
      </c>
      <c r="U30" s="11">
        <v>7.0000000000000007E-2</v>
      </c>
      <c r="V30" s="12">
        <v>7.0999999999999994E-2</v>
      </c>
      <c r="W30" s="11">
        <v>5.8549560602493243E-2</v>
      </c>
      <c r="X30" s="11">
        <v>7.6999999999999999E-2</v>
      </c>
      <c r="Y30" s="11">
        <v>4.2999999999999997E-2</v>
      </c>
      <c r="Z30" s="11">
        <v>3.6999999999999998E-2</v>
      </c>
      <c r="AA30" s="12">
        <v>5.5E-2</v>
      </c>
      <c r="AB30" s="11">
        <v>4.2000000000000003E-2</v>
      </c>
      <c r="AC30" s="11">
        <v>5.6000000000000001E-2</v>
      </c>
      <c r="AD30" s="11">
        <v>6.6000000000000003E-2</v>
      </c>
      <c r="AE30" s="11">
        <v>6.2E-2</v>
      </c>
      <c r="AF30" s="12">
        <v>5.7000000000000002E-2</v>
      </c>
      <c r="AG30" s="11">
        <v>4.7E-2</v>
      </c>
      <c r="AH30" s="11">
        <v>3.2000000000000001E-2</v>
      </c>
      <c r="AI30" s="30">
        <v>2.4E-2</v>
      </c>
      <c r="AJ30" s="30">
        <v>3.6999999999999998E-2</v>
      </c>
      <c r="AK30" s="12">
        <v>3.5000000000000003E-2</v>
      </c>
      <c r="AL30" s="11">
        <v>2.7E-2</v>
      </c>
      <c r="AM30" s="11">
        <v>4.1000000000000002E-2</v>
      </c>
      <c r="AN30" s="30">
        <v>6.2E-2</v>
      </c>
    </row>
    <row r="31" spans="2:40" ht="15" customHeight="1" x14ac:dyDescent="0.2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AA31" s="3"/>
      <c r="AB31" s="3"/>
      <c r="AC31" s="3"/>
      <c r="AF31" s="3"/>
      <c r="AG31" s="3"/>
      <c r="AH31" s="3"/>
      <c r="AI31" s="3"/>
      <c r="AJ31" s="3"/>
      <c r="AK31" s="3"/>
      <c r="AL31" s="3"/>
      <c r="AM31" s="3"/>
      <c r="AN31" s="3"/>
    </row>
    <row r="32" spans="2:40" s="15" customFormat="1" ht="15" customHeight="1" x14ac:dyDescent="0.2">
      <c r="B32" s="16" t="s">
        <v>41</v>
      </c>
      <c r="C32" s="13" t="s">
        <v>2</v>
      </c>
      <c r="D32" s="13" t="s">
        <v>3</v>
      </c>
      <c r="E32" s="14" t="s">
        <v>4</v>
      </c>
      <c r="F32" s="14" t="s">
        <v>5</v>
      </c>
      <c r="G32" s="14">
        <v>2019</v>
      </c>
      <c r="H32" s="13" t="s">
        <v>6</v>
      </c>
      <c r="I32" s="13" t="s">
        <v>7</v>
      </c>
      <c r="J32" s="14" t="s">
        <v>8</v>
      </c>
      <c r="K32" s="14" t="s">
        <v>9</v>
      </c>
      <c r="L32" s="14">
        <v>2020</v>
      </c>
      <c r="M32" s="14" t="s">
        <v>10</v>
      </c>
      <c r="N32" s="14" t="s">
        <v>11</v>
      </c>
      <c r="O32" s="14" t="s">
        <v>12</v>
      </c>
      <c r="P32" s="13" t="s">
        <v>13</v>
      </c>
      <c r="Q32" s="14">
        <v>2021</v>
      </c>
      <c r="R32" s="14" t="s">
        <v>14</v>
      </c>
      <c r="S32" s="14" t="s">
        <v>15</v>
      </c>
      <c r="T32" s="14" t="s">
        <v>16</v>
      </c>
      <c r="U32" s="13" t="s">
        <v>17</v>
      </c>
      <c r="V32" s="14">
        <v>2022</v>
      </c>
      <c r="W32" s="13" t="s">
        <v>18</v>
      </c>
      <c r="X32" s="13" t="s">
        <v>19</v>
      </c>
      <c r="Y32" s="13" t="s">
        <v>20</v>
      </c>
      <c r="Z32" s="13" t="s">
        <v>21</v>
      </c>
      <c r="AA32" s="14">
        <v>2023</v>
      </c>
      <c r="AB32" s="13" t="s">
        <v>22</v>
      </c>
      <c r="AC32" s="13" t="s">
        <v>23</v>
      </c>
      <c r="AD32" s="13" t="s">
        <v>24</v>
      </c>
      <c r="AE32" s="13" t="s">
        <v>25</v>
      </c>
      <c r="AF32" s="14">
        <v>2024</v>
      </c>
      <c r="AG32" s="13" t="s">
        <v>26</v>
      </c>
      <c r="AH32" s="13" t="s">
        <v>50</v>
      </c>
      <c r="AI32" s="13" t="s">
        <v>51</v>
      </c>
      <c r="AJ32" s="13" t="s">
        <v>52</v>
      </c>
      <c r="AK32" s="14">
        <v>2025</v>
      </c>
      <c r="AL32" s="13" t="s">
        <v>53</v>
      </c>
      <c r="AM32" s="13" t="s">
        <v>54</v>
      </c>
      <c r="AN32" s="13" t="s">
        <v>55</v>
      </c>
    </row>
    <row r="33" spans="2:40" ht="15" customHeight="1" x14ac:dyDescent="0.2">
      <c r="B33" s="5" t="s">
        <v>27</v>
      </c>
      <c r="C33" s="20">
        <v>91.003</v>
      </c>
      <c r="D33" s="20">
        <v>90.543000000000006</v>
      </c>
      <c r="E33" s="20">
        <v>99.171999999999997</v>
      </c>
      <c r="F33" s="20">
        <v>100.486</v>
      </c>
      <c r="G33" s="6">
        <v>381.20400000000001</v>
      </c>
      <c r="H33" s="20">
        <v>102.709</v>
      </c>
      <c r="I33" s="20">
        <v>110.188</v>
      </c>
      <c r="J33" s="20">
        <v>105.86499999999999</v>
      </c>
      <c r="K33" s="20">
        <v>92.244</v>
      </c>
      <c r="L33" s="6">
        <v>411.00599999999997</v>
      </c>
      <c r="M33" s="20">
        <v>88.004999999999995</v>
      </c>
      <c r="N33" s="20">
        <v>84.96</v>
      </c>
      <c r="O33" s="20">
        <v>101.6</v>
      </c>
      <c r="P33" s="20">
        <v>102.617</v>
      </c>
      <c r="Q33" s="6">
        <v>377.18200000000002</v>
      </c>
      <c r="R33" s="20">
        <v>103.58</v>
      </c>
      <c r="S33" s="20">
        <v>108.65900000000001</v>
      </c>
      <c r="T33" s="20">
        <v>134.94800000000001</v>
      </c>
      <c r="U33" s="24">
        <v>148.61799999999999</v>
      </c>
      <c r="V33" s="6">
        <v>495.80399999999997</v>
      </c>
      <c r="W33" s="24">
        <v>145.50299999999999</v>
      </c>
      <c r="X33" s="24">
        <v>141.65</v>
      </c>
      <c r="Y33" s="24">
        <v>142.887</v>
      </c>
      <c r="Z33" s="24">
        <v>133.52199999999999</v>
      </c>
      <c r="AA33" s="6">
        <v>563.56299999999999</v>
      </c>
      <c r="AB33" s="24">
        <v>124.755</v>
      </c>
      <c r="AC33" s="24">
        <v>118.35299999999999</v>
      </c>
      <c r="AD33" s="24">
        <v>129.137</v>
      </c>
      <c r="AE33" s="24">
        <v>126.925</v>
      </c>
      <c r="AF33" s="6">
        <v>499.17</v>
      </c>
      <c r="AG33" s="24">
        <v>129.994</v>
      </c>
      <c r="AH33" s="24">
        <v>127.667</v>
      </c>
      <c r="AI33" s="24">
        <v>137.18899999999999</v>
      </c>
      <c r="AJ33" s="24">
        <v>121.083</v>
      </c>
      <c r="AK33" s="6">
        <v>515.93200000000002</v>
      </c>
      <c r="AL33" s="24">
        <v>127.017</v>
      </c>
      <c r="AM33" s="24">
        <v>118.491</v>
      </c>
      <c r="AN33" s="24">
        <v>130.15899999999999</v>
      </c>
    </row>
    <row r="34" spans="2:40" ht="15" customHeight="1" x14ac:dyDescent="0.2">
      <c r="B34" s="5" t="s">
        <v>28</v>
      </c>
      <c r="C34" s="20">
        <v>5.8760000000000003</v>
      </c>
      <c r="D34" s="20">
        <v>6.6269999999999998</v>
      </c>
      <c r="E34" s="20">
        <v>4.2220000000000004</v>
      </c>
      <c r="F34" s="20">
        <v>0.81899999999999995</v>
      </c>
      <c r="G34" s="6">
        <v>17.544</v>
      </c>
      <c r="H34" s="20">
        <v>1.8939999999999999</v>
      </c>
      <c r="I34" s="20">
        <v>4.6950000000000003</v>
      </c>
      <c r="J34" s="20">
        <v>4.7</v>
      </c>
      <c r="K34" s="20">
        <v>-0.47699999999999998</v>
      </c>
      <c r="L34" s="6">
        <v>10.811999999999999</v>
      </c>
      <c r="M34" s="20">
        <v>-1.2809999999999999</v>
      </c>
      <c r="N34" s="20">
        <v>-5.2999999999999999E-2</v>
      </c>
      <c r="O34" s="20">
        <v>5.4589999999999996</v>
      </c>
      <c r="P34" s="20">
        <v>11.007999999999999</v>
      </c>
      <c r="Q34" s="6">
        <v>15.132</v>
      </c>
      <c r="R34" s="20">
        <v>10.02</v>
      </c>
      <c r="S34" s="20">
        <v>19.413</v>
      </c>
      <c r="T34" s="20">
        <v>23.074000000000002</v>
      </c>
      <c r="U34" s="24">
        <v>26.122</v>
      </c>
      <c r="V34" s="6">
        <v>78.629000000000005</v>
      </c>
      <c r="W34" s="24">
        <v>24.321000000000002</v>
      </c>
      <c r="X34" s="24">
        <v>25.164000000000001</v>
      </c>
      <c r="Y34" s="24">
        <v>12.31</v>
      </c>
      <c r="Z34" s="24">
        <v>9.6950000000000003</v>
      </c>
      <c r="AA34" s="6">
        <v>71.489999999999995</v>
      </c>
      <c r="AB34" s="24">
        <v>8.0389999999999997</v>
      </c>
      <c r="AC34" s="24">
        <v>6.1879999999999997</v>
      </c>
      <c r="AD34" s="24">
        <v>11.202999999999999</v>
      </c>
      <c r="AE34" s="24">
        <v>10.404999999999999</v>
      </c>
      <c r="AF34" s="6">
        <v>35.835000000000001</v>
      </c>
      <c r="AG34" s="24">
        <v>12.704000000000011</v>
      </c>
      <c r="AH34" s="24">
        <v>10.759999999999991</v>
      </c>
      <c r="AI34" s="24">
        <v>19.187127000000068</v>
      </c>
      <c r="AJ34" s="24">
        <v>19.241273000000035</v>
      </c>
      <c r="AK34" s="6">
        <v>61.892000000000003</v>
      </c>
      <c r="AL34" s="24">
        <v>9.3680000000000003</v>
      </c>
      <c r="AM34" s="24">
        <v>3.8839999999999999</v>
      </c>
      <c r="AN34" s="24">
        <v>8.4280000000000008</v>
      </c>
    </row>
    <row r="35" spans="2:40" ht="15" customHeight="1" x14ac:dyDescent="0.2">
      <c r="B35" s="5" t="s">
        <v>29</v>
      </c>
      <c r="C35" s="20">
        <v>-1.9630000000000005</v>
      </c>
      <c r="D35" s="20">
        <v>-2.5329999999999995</v>
      </c>
      <c r="E35" s="20">
        <v>-1.3450000000000006</v>
      </c>
      <c r="F35" s="20">
        <v>-0.69599999999999995</v>
      </c>
      <c r="G35" s="6">
        <v>-6.5370000000000008</v>
      </c>
      <c r="H35" s="20">
        <v>-1.222</v>
      </c>
      <c r="I35" s="20">
        <v>-1.0920000000000001</v>
      </c>
      <c r="J35" s="20">
        <v>-0.91300000000000026</v>
      </c>
      <c r="K35" s="20">
        <v>-0.66899999999999993</v>
      </c>
      <c r="L35" s="6">
        <v>-3.8960000000000004</v>
      </c>
      <c r="M35" s="20">
        <v>-0.46500000000000008</v>
      </c>
      <c r="N35" s="20">
        <v>-0.80600000000000005</v>
      </c>
      <c r="O35" s="20">
        <v>-0.84499999999999997</v>
      </c>
      <c r="P35" s="20">
        <v>-0.41299999999999998</v>
      </c>
      <c r="Q35" s="6">
        <v>-2.5299999999999998</v>
      </c>
      <c r="R35" s="20">
        <v>-0.29799999999999999</v>
      </c>
      <c r="S35" s="20">
        <v>-1.048</v>
      </c>
      <c r="T35" s="20">
        <v>-0.71299999999999997</v>
      </c>
      <c r="U35" s="24">
        <v>-0.82599999999999996</v>
      </c>
      <c r="V35" s="33">
        <v>-2.8839999999999999</v>
      </c>
      <c r="W35" s="24">
        <v>-0.76300000000000001</v>
      </c>
      <c r="X35" s="24">
        <v>-0.90500000000000003</v>
      </c>
      <c r="Y35" s="24">
        <v>-1.794</v>
      </c>
      <c r="Z35" s="24">
        <v>2.7E-2</v>
      </c>
      <c r="AA35" s="6">
        <v>-3.4350000000000001</v>
      </c>
      <c r="AB35" s="24">
        <v>-0.98199999999999998</v>
      </c>
      <c r="AC35" s="24">
        <v>-1.0309999999999999</v>
      </c>
      <c r="AD35" s="24">
        <v>-1.044</v>
      </c>
      <c r="AE35" s="24">
        <v>-1.1679999999999999</v>
      </c>
      <c r="AF35" s="6">
        <v>-4.226</v>
      </c>
      <c r="AG35" s="24">
        <v>-0.67350000000001309</v>
      </c>
      <c r="AH35" s="24">
        <v>-1.1739999999999924</v>
      </c>
      <c r="AI35" s="24">
        <v>-1.0586789999999908</v>
      </c>
      <c r="AJ35" s="24">
        <v>-0.94436299999994944</v>
      </c>
      <c r="AK35" s="6">
        <v>-3.85</v>
      </c>
      <c r="AL35" s="24">
        <v>-0.86</v>
      </c>
      <c r="AM35" s="24">
        <v>-0.91900000000000004</v>
      </c>
      <c r="AN35" s="24">
        <v>-0.85799999999999998</v>
      </c>
    </row>
    <row r="36" spans="2:40" ht="15" customHeight="1" x14ac:dyDescent="0.2">
      <c r="B36" s="5" t="s">
        <v>30</v>
      </c>
      <c r="C36" s="20">
        <v>3.9129999999999998</v>
      </c>
      <c r="D36" s="20">
        <v>4.0940000000000003</v>
      </c>
      <c r="E36" s="20">
        <v>2.8769999999999998</v>
      </c>
      <c r="F36" s="20">
        <v>0.123</v>
      </c>
      <c r="G36" s="6">
        <v>11.007</v>
      </c>
      <c r="H36" s="20">
        <v>0.67200000000000004</v>
      </c>
      <c r="I36" s="20">
        <v>3.6030000000000002</v>
      </c>
      <c r="J36" s="20">
        <v>3.7869999999999999</v>
      </c>
      <c r="K36" s="20">
        <v>-1.1459999999999999</v>
      </c>
      <c r="L36" s="6">
        <v>6.915</v>
      </c>
      <c r="M36" s="20">
        <v>-1.746</v>
      </c>
      <c r="N36" s="20">
        <v>-0.85899999999999999</v>
      </c>
      <c r="O36" s="20">
        <v>4.6130000000000004</v>
      </c>
      <c r="P36" s="20">
        <v>10.593999999999999</v>
      </c>
      <c r="Q36" s="6">
        <v>12.603</v>
      </c>
      <c r="R36" s="20">
        <v>9.7219999999999995</v>
      </c>
      <c r="S36" s="20">
        <v>18.366</v>
      </c>
      <c r="T36" s="20">
        <v>22.361000000000001</v>
      </c>
      <c r="U36" s="24">
        <v>25.295999999999999</v>
      </c>
      <c r="V36" s="33">
        <v>75.745000000000005</v>
      </c>
      <c r="W36" s="24">
        <v>23.558</v>
      </c>
      <c r="X36" s="24">
        <v>24.26</v>
      </c>
      <c r="Y36" s="24">
        <v>10.515000000000001</v>
      </c>
      <c r="Z36" s="24">
        <v>9.7219999999999995</v>
      </c>
      <c r="AA36" s="6">
        <v>68.055000000000007</v>
      </c>
      <c r="AB36" s="24">
        <v>7.0570000000000004</v>
      </c>
      <c r="AC36" s="24">
        <v>5.157</v>
      </c>
      <c r="AD36" s="24">
        <v>10.159000000000001</v>
      </c>
      <c r="AE36" s="24">
        <v>9.2360000000000007</v>
      </c>
      <c r="AF36" s="6">
        <v>31.609000000000002</v>
      </c>
      <c r="AG36" s="24">
        <v>12.031749999999979</v>
      </c>
      <c r="AH36" s="24">
        <v>9.5857500000000169</v>
      </c>
      <c r="AI36" s="24">
        <v>18.126572999999688</v>
      </c>
      <c r="AJ36" s="24">
        <v>18.296785000000391</v>
      </c>
      <c r="AK36" s="6">
        <v>58.042000000000002</v>
      </c>
      <c r="AL36" s="24">
        <v>8.5090000000000003</v>
      </c>
      <c r="AM36" s="24">
        <v>2.9649999999999999</v>
      </c>
      <c r="AN36" s="24">
        <v>7.57</v>
      </c>
    </row>
    <row r="37" spans="2:40" ht="15" customHeight="1" x14ac:dyDescent="0.2">
      <c r="B37" s="5" t="s">
        <v>31</v>
      </c>
      <c r="C37" s="20" t="s">
        <v>34</v>
      </c>
      <c r="D37" s="20" t="s">
        <v>34</v>
      </c>
      <c r="E37" s="20" t="s">
        <v>34</v>
      </c>
      <c r="F37" s="20" t="s">
        <v>34</v>
      </c>
      <c r="G37" s="6" t="s">
        <v>34</v>
      </c>
      <c r="H37" s="20" t="s">
        <v>34</v>
      </c>
      <c r="I37" s="20" t="s">
        <v>34</v>
      </c>
      <c r="J37" s="20" t="s">
        <v>34</v>
      </c>
      <c r="K37" s="20" t="s">
        <v>34</v>
      </c>
      <c r="L37" s="6" t="s">
        <v>34</v>
      </c>
      <c r="M37" s="20" t="s">
        <v>34</v>
      </c>
      <c r="N37" s="20" t="s">
        <v>34</v>
      </c>
      <c r="O37" s="20" t="s">
        <v>34</v>
      </c>
      <c r="P37" s="20" t="s">
        <v>34</v>
      </c>
      <c r="Q37" s="6" t="s">
        <v>34</v>
      </c>
      <c r="R37" s="28" t="s">
        <v>34</v>
      </c>
      <c r="S37" s="28" t="s">
        <v>34</v>
      </c>
      <c r="T37" s="28" t="s">
        <v>34</v>
      </c>
      <c r="U37" s="24">
        <v>0</v>
      </c>
      <c r="V37" s="34">
        <v>0</v>
      </c>
      <c r="W37" s="24">
        <v>0</v>
      </c>
      <c r="X37" s="24">
        <v>0</v>
      </c>
      <c r="Y37" s="24">
        <v>0</v>
      </c>
      <c r="Z37" s="24">
        <v>0</v>
      </c>
      <c r="AA37" s="6" t="s">
        <v>34</v>
      </c>
      <c r="AB37" s="24" t="s">
        <v>34</v>
      </c>
      <c r="AC37" s="24">
        <v>0.14199999999999999</v>
      </c>
      <c r="AD37" s="24">
        <v>0.14199999999999999</v>
      </c>
      <c r="AE37" s="24">
        <v>0.14199999999999999</v>
      </c>
      <c r="AF37" s="6">
        <v>0.56499999999999995</v>
      </c>
      <c r="AG37" s="24" t="s">
        <v>34</v>
      </c>
      <c r="AH37" s="24">
        <v>4.4750000000000921E-2</v>
      </c>
      <c r="AI37" s="24">
        <v>-2.2755000000001718E-2</v>
      </c>
      <c r="AJ37" s="24">
        <v>-3.2903000000002944E-2</v>
      </c>
      <c r="AK37" s="6">
        <v>0</v>
      </c>
      <c r="AL37" s="24">
        <v>0</v>
      </c>
      <c r="AM37" s="24">
        <v>0</v>
      </c>
      <c r="AN37" s="24">
        <v>0</v>
      </c>
    </row>
    <row r="38" spans="2:40" ht="15" customHeight="1" x14ac:dyDescent="0.2">
      <c r="B38" s="5" t="s">
        <v>32</v>
      </c>
      <c r="C38" s="20">
        <v>3.9129999999999998</v>
      </c>
      <c r="D38" s="20">
        <v>4.0940000000000003</v>
      </c>
      <c r="E38" s="20">
        <v>2.8769999999999998</v>
      </c>
      <c r="F38" s="20">
        <v>0.123</v>
      </c>
      <c r="G38" s="6">
        <v>11.007</v>
      </c>
      <c r="H38" s="20">
        <v>0.67200000000000004</v>
      </c>
      <c r="I38" s="20">
        <v>3.6030000000000002</v>
      </c>
      <c r="J38" s="20">
        <v>3.7869999999999999</v>
      </c>
      <c r="K38" s="20">
        <v>-1.1459999999999999</v>
      </c>
      <c r="L38" s="6">
        <v>6.915</v>
      </c>
      <c r="M38" s="20">
        <v>-1.7729999999999999</v>
      </c>
      <c r="N38" s="20">
        <v>-0.86699999999999999</v>
      </c>
      <c r="O38" s="20">
        <v>4.6479999999999997</v>
      </c>
      <c r="P38" s="20">
        <v>10.73</v>
      </c>
      <c r="Q38" s="6">
        <v>12.738</v>
      </c>
      <c r="R38" s="20">
        <v>9.7219999999999995</v>
      </c>
      <c r="S38" s="20">
        <v>18.437000000000001</v>
      </c>
      <c r="T38" s="20">
        <v>22.29</v>
      </c>
      <c r="U38" s="24">
        <v>25.349</v>
      </c>
      <c r="V38" s="6">
        <v>75.798000000000002</v>
      </c>
      <c r="W38" s="24">
        <v>23.558</v>
      </c>
      <c r="X38" s="24">
        <v>24.26</v>
      </c>
      <c r="Y38" s="24">
        <v>10.657</v>
      </c>
      <c r="Z38" s="24">
        <v>9.7219999999999995</v>
      </c>
      <c r="AA38" s="6">
        <v>68.197000000000003</v>
      </c>
      <c r="AB38" s="24">
        <v>7.1970000000000001</v>
      </c>
      <c r="AC38" s="24">
        <v>5.2990000000000004</v>
      </c>
      <c r="AD38" s="24">
        <v>10.3</v>
      </c>
      <c r="AE38" s="24">
        <v>9.3780000000000001</v>
      </c>
      <c r="AF38" s="6">
        <v>32.173999999999999</v>
      </c>
      <c r="AG38" s="24">
        <v>12.040750000000005</v>
      </c>
      <c r="AH38" s="24">
        <v>9.6317500000000091</v>
      </c>
      <c r="AI38" s="24">
        <v>18.103692999999712</v>
      </c>
      <c r="AJ38" s="24">
        <v>18.264210000000343</v>
      </c>
      <c r="AK38" s="6">
        <v>58.042000000000002</v>
      </c>
      <c r="AL38" s="24">
        <v>8.5090000000000003</v>
      </c>
      <c r="AM38" s="24">
        <v>2.9649999999999999</v>
      </c>
      <c r="AN38" s="24">
        <v>7.57</v>
      </c>
    </row>
    <row r="39" spans="2:40" ht="15" customHeight="1" x14ac:dyDescent="0.2">
      <c r="B39" s="5" t="s">
        <v>33</v>
      </c>
      <c r="C39" s="20" t="s">
        <v>34</v>
      </c>
      <c r="D39" s="20" t="s">
        <v>34</v>
      </c>
      <c r="E39" s="20" t="s">
        <v>34</v>
      </c>
      <c r="F39" s="20" t="s">
        <v>34</v>
      </c>
      <c r="G39" s="6" t="s">
        <v>34</v>
      </c>
      <c r="H39" s="20" t="s">
        <v>34</v>
      </c>
      <c r="I39" s="20" t="s">
        <v>34</v>
      </c>
      <c r="J39" s="20" t="s">
        <v>34</v>
      </c>
      <c r="K39" s="20" t="s">
        <v>34</v>
      </c>
      <c r="L39" s="6" t="s">
        <v>34</v>
      </c>
      <c r="M39" s="20" t="s">
        <v>34</v>
      </c>
      <c r="N39" s="20" t="s">
        <v>34</v>
      </c>
      <c r="O39" s="20" t="s">
        <v>34</v>
      </c>
      <c r="P39" s="20" t="s">
        <v>34</v>
      </c>
      <c r="Q39" s="6" t="s">
        <v>34</v>
      </c>
      <c r="R39" s="28" t="s">
        <v>34</v>
      </c>
      <c r="S39" s="28" t="s">
        <v>34</v>
      </c>
      <c r="T39" s="28" t="s">
        <v>34</v>
      </c>
      <c r="U39" s="24">
        <v>0</v>
      </c>
      <c r="V39" s="6" t="s">
        <v>34</v>
      </c>
      <c r="W39" s="24">
        <v>0</v>
      </c>
      <c r="X39" s="24">
        <v>0</v>
      </c>
      <c r="Y39" s="24">
        <v>0</v>
      </c>
      <c r="Z39" s="24">
        <v>0</v>
      </c>
      <c r="AA39" s="6" t="s">
        <v>34</v>
      </c>
      <c r="AB39" s="24">
        <v>0</v>
      </c>
      <c r="AC39" s="24">
        <v>0</v>
      </c>
      <c r="AD39" s="24">
        <v>0</v>
      </c>
      <c r="AE39" s="24">
        <v>0</v>
      </c>
      <c r="AF39" s="6" t="s">
        <v>34</v>
      </c>
      <c r="AG39" s="24">
        <v>0</v>
      </c>
      <c r="AH39" s="24">
        <v>0</v>
      </c>
      <c r="AI39" s="24">
        <v>0</v>
      </c>
      <c r="AJ39" s="24">
        <v>0</v>
      </c>
      <c r="AK39" s="6" t="s">
        <v>34</v>
      </c>
      <c r="AL39" s="24">
        <v>0</v>
      </c>
      <c r="AM39" s="24">
        <v>0</v>
      </c>
      <c r="AN39" s="24">
        <v>0</v>
      </c>
    </row>
    <row r="40" spans="2:40" ht="15" customHeight="1" x14ac:dyDescent="0.2">
      <c r="B40" s="5" t="s">
        <v>35</v>
      </c>
      <c r="C40" s="20">
        <v>3.9129999999999998</v>
      </c>
      <c r="D40" s="20">
        <v>4.093</v>
      </c>
      <c r="E40" s="20">
        <v>2.8780000000000001</v>
      </c>
      <c r="F40" s="20">
        <v>0.11899999999999999</v>
      </c>
      <c r="G40" s="6">
        <v>11.003</v>
      </c>
      <c r="H40" s="20">
        <v>0.65</v>
      </c>
      <c r="I40" s="20">
        <v>3.6070000000000002</v>
      </c>
      <c r="J40" s="20">
        <v>3.786</v>
      </c>
      <c r="K40" s="20">
        <v>-1.1259999999999999</v>
      </c>
      <c r="L40" s="6">
        <v>6.9180000000000001</v>
      </c>
      <c r="M40" s="20">
        <v>-1.7729999999999999</v>
      </c>
      <c r="N40" s="20">
        <v>-0.86699999999999999</v>
      </c>
      <c r="O40" s="20">
        <v>4.6479999999999997</v>
      </c>
      <c r="P40" s="20">
        <v>10.739000000000001</v>
      </c>
      <c r="Q40" s="6">
        <v>12.747</v>
      </c>
      <c r="R40" s="20">
        <v>9.7219999999999995</v>
      </c>
      <c r="S40" s="20">
        <v>18.437000000000001</v>
      </c>
      <c r="T40" s="20">
        <v>22.29</v>
      </c>
      <c r="U40" s="24">
        <v>25.349</v>
      </c>
      <c r="V40" s="6">
        <v>75.798000000000002</v>
      </c>
      <c r="W40" s="24">
        <v>23.558</v>
      </c>
      <c r="X40" s="24">
        <v>24.26</v>
      </c>
      <c r="Y40" s="24">
        <v>10.657</v>
      </c>
      <c r="Z40" s="24">
        <v>9.7219999999999995</v>
      </c>
      <c r="AA40" s="6">
        <v>68.197000000000003</v>
      </c>
      <c r="AB40" s="24">
        <v>7.1970000000000001</v>
      </c>
      <c r="AC40" s="24">
        <v>5.2990000000000004</v>
      </c>
      <c r="AD40" s="24">
        <v>10.3</v>
      </c>
      <c r="AE40" s="24">
        <v>9.3780000000000001</v>
      </c>
      <c r="AF40" s="6">
        <v>32.173999999999999</v>
      </c>
      <c r="AG40" s="24">
        <v>12.040750000000005</v>
      </c>
      <c r="AH40" s="24">
        <v>9.6317500000000091</v>
      </c>
      <c r="AI40" s="24">
        <v>18.103692999999712</v>
      </c>
      <c r="AJ40" s="24">
        <v>18.264210000000343</v>
      </c>
      <c r="AK40" s="6">
        <v>58.042000000000002</v>
      </c>
      <c r="AL40" s="24">
        <v>8.5090000000000003</v>
      </c>
      <c r="AM40" s="24">
        <v>2.9649999999999999</v>
      </c>
      <c r="AN40" s="24">
        <v>7.57</v>
      </c>
    </row>
    <row r="41" spans="2:40" ht="15" customHeight="1" x14ac:dyDescent="0.2">
      <c r="B41" s="7" t="s">
        <v>36</v>
      </c>
      <c r="C41" s="8">
        <v>6.4570000000000002E-2</v>
      </c>
      <c r="D41" s="8">
        <v>7.3190000000000005E-2</v>
      </c>
      <c r="E41" s="8">
        <v>4.258E-2</v>
      </c>
      <c r="F41" s="8">
        <v>8.1499999999999993E-3</v>
      </c>
      <c r="G41" s="9">
        <v>4.6019999999999998E-2</v>
      </c>
      <c r="H41" s="8">
        <v>1.8440000000000002E-2</v>
      </c>
      <c r="I41" s="8">
        <v>4.2610000000000002E-2</v>
      </c>
      <c r="J41" s="8">
        <v>4.4400000000000002E-2</v>
      </c>
      <c r="K41" s="8">
        <v>-5.1799999999999997E-3</v>
      </c>
      <c r="L41" s="9">
        <v>2.631E-2</v>
      </c>
      <c r="M41" s="8">
        <v>-1.456E-2</v>
      </c>
      <c r="N41" s="8">
        <v>-6.2E-4</v>
      </c>
      <c r="O41" s="8">
        <v>5.3999999999999999E-2</v>
      </c>
      <c r="P41" s="8">
        <v>0.107</v>
      </c>
      <c r="Q41" s="9">
        <v>0.04</v>
      </c>
      <c r="R41" s="8">
        <v>9.7000000000000003E-2</v>
      </c>
      <c r="S41" s="8">
        <v>0.17899999999999999</v>
      </c>
      <c r="T41" s="8">
        <v>0.17100000000000001</v>
      </c>
      <c r="U41" s="8">
        <v>0.17599999999999999</v>
      </c>
      <c r="V41" s="9">
        <v>0.159</v>
      </c>
      <c r="W41" s="8">
        <v>0.16700000000000001</v>
      </c>
      <c r="X41" s="8">
        <v>0.17799999999999999</v>
      </c>
      <c r="Y41" s="8">
        <v>8.5999999999999993E-2</v>
      </c>
      <c r="Z41" s="8">
        <v>7.2999999999999995E-2</v>
      </c>
      <c r="AA41" s="9">
        <v>0.127</v>
      </c>
      <c r="AB41" s="8">
        <v>6.4000000000000001E-2</v>
      </c>
      <c r="AC41" s="8">
        <v>5.1999999999999998E-2</v>
      </c>
      <c r="AD41" s="8">
        <v>8.6999999999999994E-2</v>
      </c>
      <c r="AE41" s="8">
        <v>8.2000000000000003E-2</v>
      </c>
      <c r="AF41" s="9">
        <v>7.1999999999999995E-2</v>
      </c>
      <c r="AG41" s="8">
        <v>9.9000000000000005E-2</v>
      </c>
      <c r="AH41" s="8">
        <v>8.3000000000000004E-2</v>
      </c>
      <c r="AI41" s="29">
        <v>0.14000000000000001</v>
      </c>
      <c r="AJ41" s="29">
        <v>0.158</v>
      </c>
      <c r="AK41" s="9">
        <v>0.12</v>
      </c>
      <c r="AL41" s="8">
        <v>7.3999999999999996E-2</v>
      </c>
      <c r="AM41" s="8">
        <v>3.3000000000000002E-2</v>
      </c>
      <c r="AN41" s="29">
        <v>6.5000000000000002E-2</v>
      </c>
    </row>
    <row r="42" spans="2:40" ht="15" customHeight="1" x14ac:dyDescent="0.2">
      <c r="B42" s="7" t="s">
        <v>37</v>
      </c>
      <c r="C42" s="8">
        <v>4.2999999999999997E-2</v>
      </c>
      <c r="D42" s="8">
        <v>4.5220000000000003E-2</v>
      </c>
      <c r="E42" s="8">
        <v>2.9010000000000001E-2</v>
      </c>
      <c r="F42" s="8">
        <v>1.2199999999999999E-3</v>
      </c>
      <c r="G42" s="9">
        <v>2.887E-2</v>
      </c>
      <c r="H42" s="8">
        <v>6.5399999999999998E-3</v>
      </c>
      <c r="I42" s="8">
        <v>3.27E-2</v>
      </c>
      <c r="J42" s="8">
        <v>3.5770000000000003E-2</v>
      </c>
      <c r="K42" s="8">
        <v>-1.243E-2</v>
      </c>
      <c r="L42" s="9">
        <v>1.6820000000000002E-2</v>
      </c>
      <c r="M42" s="8">
        <v>-1.984E-2</v>
      </c>
      <c r="N42" s="8">
        <v>-1.0109999999999999E-2</v>
      </c>
      <c r="O42" s="8">
        <v>4.4999999999999998E-2</v>
      </c>
      <c r="P42" s="8">
        <v>0.10299999999999999</v>
      </c>
      <c r="Q42" s="9">
        <v>3.3000000000000002E-2</v>
      </c>
      <c r="R42" s="8">
        <v>9.4E-2</v>
      </c>
      <c r="S42" s="8">
        <v>0.17</v>
      </c>
      <c r="T42" s="8">
        <v>0.16500000000000001</v>
      </c>
      <c r="U42" s="8">
        <v>0.17</v>
      </c>
      <c r="V42" s="9">
        <v>0.153</v>
      </c>
      <c r="W42" s="8">
        <v>0.16200000000000001</v>
      </c>
      <c r="X42" s="8">
        <v>0.17100000000000001</v>
      </c>
      <c r="Y42" s="8">
        <v>7.3999999999999996E-2</v>
      </c>
      <c r="Z42" s="8">
        <v>7.2999999999999995E-2</v>
      </c>
      <c r="AA42" s="9">
        <v>0.121</v>
      </c>
      <c r="AB42" s="8">
        <v>5.7000000000000002E-2</v>
      </c>
      <c r="AC42" s="8">
        <v>4.3999999999999997E-2</v>
      </c>
      <c r="AD42" s="8">
        <v>7.9000000000000001E-2</v>
      </c>
      <c r="AE42" s="8">
        <v>7.2999999999999995E-2</v>
      </c>
      <c r="AF42" s="9">
        <v>6.3E-2</v>
      </c>
      <c r="AG42" s="8">
        <v>9.1999999999999998E-2</v>
      </c>
      <c r="AH42" s="8">
        <v>7.4999999999999997E-2</v>
      </c>
      <c r="AI42" s="29">
        <v>0.13200000000000001</v>
      </c>
      <c r="AJ42" s="29">
        <v>0.151</v>
      </c>
      <c r="AK42" s="9">
        <v>0.112</v>
      </c>
      <c r="AL42" s="8">
        <v>6.7000000000000004E-2</v>
      </c>
      <c r="AM42" s="8">
        <v>2.5000000000000001E-2</v>
      </c>
      <c r="AN42" s="29">
        <v>5.8000000000000003E-2</v>
      </c>
    </row>
    <row r="43" spans="2:40" ht="15" customHeight="1" x14ac:dyDescent="0.2">
      <c r="B43" s="7" t="s">
        <v>38</v>
      </c>
      <c r="C43" s="8">
        <v>4.2999999999999997E-2</v>
      </c>
      <c r="D43" s="8">
        <v>4.5220000000000003E-2</v>
      </c>
      <c r="E43" s="8">
        <v>2.9010000000000001E-2</v>
      </c>
      <c r="F43" s="8">
        <v>1.2199999999999999E-3</v>
      </c>
      <c r="G43" s="9">
        <v>2.887E-2</v>
      </c>
      <c r="H43" s="8">
        <v>6.5399999999999998E-3</v>
      </c>
      <c r="I43" s="8">
        <v>3.27E-2</v>
      </c>
      <c r="J43" s="8">
        <v>3.5770000000000003E-2</v>
      </c>
      <c r="K43" s="8">
        <v>-1.243E-2</v>
      </c>
      <c r="L43" s="9">
        <v>1.6820000000000002E-2</v>
      </c>
      <c r="M43" s="8">
        <v>-2.0150000000000001E-2</v>
      </c>
      <c r="N43" s="8">
        <v>-1.0200000000000001E-2</v>
      </c>
      <c r="O43" s="8">
        <v>4.5999999999999999E-2</v>
      </c>
      <c r="P43" s="8">
        <v>0.105</v>
      </c>
      <c r="Q43" s="9">
        <v>3.4000000000000002E-2</v>
      </c>
      <c r="R43" s="8">
        <v>9.4E-2</v>
      </c>
      <c r="S43" s="8">
        <v>0.17</v>
      </c>
      <c r="T43" s="8">
        <v>0.16500000000000001</v>
      </c>
      <c r="U43" s="8">
        <v>0.17100000000000001</v>
      </c>
      <c r="V43" s="9">
        <v>0.153</v>
      </c>
      <c r="W43" s="8">
        <v>0.16200000000000001</v>
      </c>
      <c r="X43" s="8">
        <v>0.17100000000000001</v>
      </c>
      <c r="Y43" s="8">
        <v>7.4999999999999997E-2</v>
      </c>
      <c r="Z43" s="8">
        <v>7.2999999999999995E-2</v>
      </c>
      <c r="AA43" s="9">
        <v>0.121</v>
      </c>
      <c r="AB43" s="8">
        <v>5.8000000000000003E-2</v>
      </c>
      <c r="AC43" s="8">
        <v>4.4999999999999998E-2</v>
      </c>
      <c r="AD43" s="8">
        <v>0.08</v>
      </c>
      <c r="AE43" s="8">
        <v>7.3999999999999996E-2</v>
      </c>
      <c r="AF43" s="9">
        <v>6.4000000000000001E-2</v>
      </c>
      <c r="AG43" s="8">
        <v>9.1999999999999998E-2</v>
      </c>
      <c r="AH43" s="8">
        <v>7.4999999999999997E-2</v>
      </c>
      <c r="AI43" s="29">
        <v>0.13200000000000001</v>
      </c>
      <c r="AJ43" s="29">
        <v>0.151</v>
      </c>
      <c r="AK43" s="9">
        <v>0.112</v>
      </c>
      <c r="AL43" s="8">
        <v>6.7000000000000004E-2</v>
      </c>
      <c r="AM43" s="8">
        <v>2.5000000000000001E-2</v>
      </c>
      <c r="AN43" s="29">
        <v>5.8000000000000003E-2</v>
      </c>
    </row>
    <row r="44" spans="2:40" ht="15" customHeight="1" x14ac:dyDescent="0.2">
      <c r="B44" s="10" t="s">
        <v>39</v>
      </c>
      <c r="C44" s="11">
        <v>4.2999999999999997E-2</v>
      </c>
      <c r="D44" s="11">
        <v>4.521E-2</v>
      </c>
      <c r="E44" s="11">
        <v>2.9020000000000001E-2</v>
      </c>
      <c r="F44" s="11">
        <v>1.1800000000000001E-3</v>
      </c>
      <c r="G44" s="12">
        <v>2.886E-2</v>
      </c>
      <c r="H44" s="11">
        <v>6.3299999999999997E-3</v>
      </c>
      <c r="I44" s="11">
        <v>3.2739999999999998E-2</v>
      </c>
      <c r="J44" s="11">
        <v>3.5770000000000003E-2</v>
      </c>
      <c r="K44" s="11">
        <v>-1.2200000000000001E-2</v>
      </c>
      <c r="L44" s="12">
        <v>1.6830000000000001E-2</v>
      </c>
      <c r="M44" s="11">
        <v>-2.0150000000000001E-2</v>
      </c>
      <c r="N44" s="11">
        <v>-1.0200000000000001E-2</v>
      </c>
      <c r="O44" s="11">
        <v>4.5999999999999999E-2</v>
      </c>
      <c r="P44" s="11">
        <v>0.105</v>
      </c>
      <c r="Q44" s="12">
        <v>-1E-3</v>
      </c>
      <c r="R44" s="11">
        <v>9.4E-2</v>
      </c>
      <c r="S44" s="11">
        <v>0.17</v>
      </c>
      <c r="T44" s="11">
        <v>0.16500000000000001</v>
      </c>
      <c r="U44" s="11">
        <v>0.17100000000000001</v>
      </c>
      <c r="V44" s="12">
        <v>0.153</v>
      </c>
      <c r="W44" s="11">
        <v>0.16200000000000001</v>
      </c>
      <c r="X44" s="11">
        <v>0.17100000000000001</v>
      </c>
      <c r="Y44" s="11">
        <v>7.4999999999999997E-2</v>
      </c>
      <c r="Z44" s="11">
        <v>7.2999999999999995E-2</v>
      </c>
      <c r="AA44" s="12">
        <v>0.121</v>
      </c>
      <c r="AB44" s="11">
        <v>5.8000000000000003E-2</v>
      </c>
      <c r="AC44" s="11">
        <v>4.4999999999999998E-2</v>
      </c>
      <c r="AD44" s="11">
        <v>0.08</v>
      </c>
      <c r="AE44" s="11">
        <v>7.3999999999999996E-2</v>
      </c>
      <c r="AF44" s="12">
        <v>6.4000000000000001E-2</v>
      </c>
      <c r="AG44" s="11">
        <v>9.1999999999999998E-2</v>
      </c>
      <c r="AH44" s="11">
        <v>7.4999999999999997E-2</v>
      </c>
      <c r="AI44" s="30">
        <v>0.13200000000000001</v>
      </c>
      <c r="AJ44" s="30">
        <v>0.151</v>
      </c>
      <c r="AK44" s="12">
        <v>0.112</v>
      </c>
      <c r="AL44" s="11">
        <v>6.7000000000000004E-2</v>
      </c>
      <c r="AM44" s="11">
        <v>2.5000000000000001E-2</v>
      </c>
      <c r="AN44" s="30">
        <v>5.8000000000000003E-2</v>
      </c>
    </row>
    <row r="45" spans="2:40" ht="15" customHeight="1" x14ac:dyDescent="0.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AA45" s="3"/>
      <c r="AB45" s="3"/>
      <c r="AC45" s="3"/>
      <c r="AF45" s="3"/>
      <c r="AG45" s="3"/>
      <c r="AH45" s="3"/>
      <c r="AI45" s="3"/>
      <c r="AJ45" s="3"/>
      <c r="AK45" s="3"/>
      <c r="AL45" s="3"/>
      <c r="AM45" s="3"/>
      <c r="AN45" s="3"/>
    </row>
    <row r="46" spans="2:40" s="15" customFormat="1" ht="15" customHeight="1" x14ac:dyDescent="0.2">
      <c r="B46" s="16" t="s">
        <v>42</v>
      </c>
      <c r="C46" s="13" t="s">
        <v>2</v>
      </c>
      <c r="D46" s="13" t="s">
        <v>3</v>
      </c>
      <c r="E46" s="14" t="s">
        <v>4</v>
      </c>
      <c r="F46" s="14" t="s">
        <v>5</v>
      </c>
      <c r="G46" s="14">
        <v>2019</v>
      </c>
      <c r="H46" s="13" t="s">
        <v>6</v>
      </c>
      <c r="I46" s="13" t="s">
        <v>7</v>
      </c>
      <c r="J46" s="14" t="s">
        <v>8</v>
      </c>
      <c r="K46" s="14" t="s">
        <v>9</v>
      </c>
      <c r="L46" s="14">
        <v>2020</v>
      </c>
      <c r="M46" s="14" t="s">
        <v>10</v>
      </c>
      <c r="N46" s="14" t="s">
        <v>11</v>
      </c>
      <c r="O46" s="14" t="s">
        <v>12</v>
      </c>
      <c r="P46" s="13" t="s">
        <v>13</v>
      </c>
      <c r="Q46" s="14">
        <v>2021</v>
      </c>
      <c r="R46" s="14" t="s">
        <v>14</v>
      </c>
      <c r="S46" s="14" t="s">
        <v>15</v>
      </c>
      <c r="T46" s="14" t="s">
        <v>16</v>
      </c>
      <c r="U46" s="13" t="s">
        <v>17</v>
      </c>
      <c r="V46" s="14">
        <v>2022</v>
      </c>
      <c r="W46" s="13" t="s">
        <v>18</v>
      </c>
      <c r="X46" s="13" t="s">
        <v>19</v>
      </c>
      <c r="Y46" s="13" t="s">
        <v>20</v>
      </c>
      <c r="Z46" s="13" t="s">
        <v>21</v>
      </c>
      <c r="AA46" s="14">
        <v>2023</v>
      </c>
      <c r="AB46" s="13" t="s">
        <v>22</v>
      </c>
      <c r="AC46" s="13" t="s">
        <v>23</v>
      </c>
      <c r="AD46" s="13" t="s">
        <v>24</v>
      </c>
      <c r="AE46" s="13" t="s">
        <v>25</v>
      </c>
      <c r="AF46" s="14">
        <v>2024</v>
      </c>
      <c r="AG46" s="13" t="s">
        <v>26</v>
      </c>
      <c r="AH46" s="13" t="s">
        <v>50</v>
      </c>
      <c r="AI46" s="13" t="s">
        <v>51</v>
      </c>
      <c r="AJ46" s="13" t="s">
        <v>52</v>
      </c>
      <c r="AK46" s="14">
        <v>2025</v>
      </c>
      <c r="AL46" s="13" t="s">
        <v>53</v>
      </c>
      <c r="AM46" s="13" t="s">
        <v>54</v>
      </c>
      <c r="AN46" s="13" t="s">
        <v>55</v>
      </c>
    </row>
    <row r="47" spans="2:40" ht="15" customHeight="1" x14ac:dyDescent="0.2">
      <c r="B47" s="5" t="s">
        <v>27</v>
      </c>
      <c r="C47" s="20" t="s">
        <v>34</v>
      </c>
      <c r="D47" s="20" t="s">
        <v>34</v>
      </c>
      <c r="E47" s="20" t="s">
        <v>34</v>
      </c>
      <c r="F47" s="20" t="s">
        <v>34</v>
      </c>
      <c r="G47" s="6" t="s">
        <v>34</v>
      </c>
      <c r="H47" s="20" t="s">
        <v>34</v>
      </c>
      <c r="I47" s="20" t="s">
        <v>34</v>
      </c>
      <c r="J47" s="20" t="s">
        <v>34</v>
      </c>
      <c r="K47" s="20" t="s">
        <v>34</v>
      </c>
      <c r="L47" s="6" t="s">
        <v>34</v>
      </c>
      <c r="M47" s="20" t="s">
        <v>34</v>
      </c>
      <c r="N47" s="20" t="s">
        <v>34</v>
      </c>
      <c r="O47" s="20" t="s">
        <v>34</v>
      </c>
      <c r="P47" s="20" t="s">
        <v>34</v>
      </c>
      <c r="Q47" s="6" t="s">
        <v>34</v>
      </c>
      <c r="R47" s="20" t="s">
        <v>34</v>
      </c>
      <c r="S47" s="20" t="s">
        <v>34</v>
      </c>
      <c r="T47" s="20" t="s">
        <v>34</v>
      </c>
      <c r="U47" s="24" t="s">
        <v>34</v>
      </c>
      <c r="V47" s="6" t="s">
        <v>34</v>
      </c>
      <c r="W47" s="24">
        <v>0</v>
      </c>
      <c r="X47" s="24">
        <v>0</v>
      </c>
      <c r="Y47" s="24">
        <v>0</v>
      </c>
      <c r="Z47" s="24">
        <v>0</v>
      </c>
      <c r="AA47" s="6" t="s">
        <v>34</v>
      </c>
      <c r="AB47" s="24">
        <v>0</v>
      </c>
      <c r="AC47" s="24">
        <v>0</v>
      </c>
      <c r="AD47" s="24">
        <v>0</v>
      </c>
      <c r="AE47" s="24">
        <v>0</v>
      </c>
      <c r="AF47" s="6" t="s">
        <v>34</v>
      </c>
      <c r="AG47" s="24">
        <v>0</v>
      </c>
      <c r="AH47" s="24">
        <v>0</v>
      </c>
      <c r="AI47" s="24">
        <v>0</v>
      </c>
      <c r="AJ47" s="24">
        <v>0</v>
      </c>
      <c r="AK47" s="6" t="s">
        <v>34</v>
      </c>
      <c r="AL47" s="24">
        <v>0</v>
      </c>
      <c r="AM47" s="24">
        <v>0</v>
      </c>
      <c r="AN47" s="24">
        <v>0</v>
      </c>
    </row>
    <row r="48" spans="2:40" ht="15" customHeight="1" x14ac:dyDescent="0.2">
      <c r="B48" s="5" t="s">
        <v>28</v>
      </c>
      <c r="C48" s="20">
        <v>-4.5410000000000004</v>
      </c>
      <c r="D48" s="20">
        <v>-8.4779999999999998</v>
      </c>
      <c r="E48" s="20">
        <v>-4.5599999999999996</v>
      </c>
      <c r="F48" s="20">
        <v>-6.8259999999999996</v>
      </c>
      <c r="G48" s="6">
        <v>-24.405000000000001</v>
      </c>
      <c r="H48" s="20">
        <v>-5.9950000000000001</v>
      </c>
      <c r="I48" s="20">
        <v>-4.0659999999999998</v>
      </c>
      <c r="J48" s="20">
        <v>-3.43</v>
      </c>
      <c r="K48" s="20">
        <v>-4.5609999999999999</v>
      </c>
      <c r="L48" s="6">
        <v>-18.052</v>
      </c>
      <c r="M48" s="20">
        <v>-3.48</v>
      </c>
      <c r="N48" s="20">
        <v>-16.858000000000001</v>
      </c>
      <c r="O48" s="20">
        <v>-12.446</v>
      </c>
      <c r="P48" s="20">
        <v>-4.1390000000000002</v>
      </c>
      <c r="Q48" s="6">
        <v>-36.923999999999999</v>
      </c>
      <c r="R48" s="20">
        <v>-1.5669999999999999</v>
      </c>
      <c r="S48" s="20">
        <v>-6.8490000000000002</v>
      </c>
      <c r="T48" s="20">
        <v>-9.343</v>
      </c>
      <c r="U48" s="24">
        <v>-5.2110000000000003</v>
      </c>
      <c r="V48" s="6">
        <v>-22.97</v>
      </c>
      <c r="W48" s="24">
        <v>-1.8848209999999965</v>
      </c>
      <c r="X48" s="24">
        <v>-8.0259999999999998</v>
      </c>
      <c r="Y48" s="24">
        <v>-1.6679999999999999</v>
      </c>
      <c r="Z48" s="24">
        <v>-0.25800000000000001</v>
      </c>
      <c r="AA48" s="6">
        <v>-11.836</v>
      </c>
      <c r="AB48" s="24">
        <v>-2.06</v>
      </c>
      <c r="AC48" s="24">
        <v>-9.2579999999999991</v>
      </c>
      <c r="AD48" s="24">
        <v>-7.4580000000000002</v>
      </c>
      <c r="AE48" s="24">
        <v>2E-3</v>
      </c>
      <c r="AF48" s="6">
        <v>-18.774000000000001</v>
      </c>
      <c r="AG48" s="24">
        <v>-6.8159999999999998</v>
      </c>
      <c r="AH48" s="24">
        <v>7.274</v>
      </c>
      <c r="AI48" s="24">
        <v>-16.122911000000009</v>
      </c>
      <c r="AJ48" s="24">
        <v>-3.1352420000000922</v>
      </c>
      <c r="AK48" s="6">
        <v>-18.8</v>
      </c>
      <c r="AL48" s="24">
        <v>-7.4660000000000002</v>
      </c>
      <c r="AM48" s="24">
        <v>-7.1310000000000002</v>
      </c>
      <c r="AN48" s="24">
        <v>-7.665</v>
      </c>
    </row>
    <row r="49" spans="2:45" ht="15" customHeight="1" x14ac:dyDescent="0.2">
      <c r="B49" s="5" t="s">
        <v>29</v>
      </c>
      <c r="C49" s="20">
        <v>-0.35299999999999976</v>
      </c>
      <c r="D49" s="20">
        <v>-0.25200000000000067</v>
      </c>
      <c r="E49" s="20">
        <v>-0.41000000000000014</v>
      </c>
      <c r="F49" s="20">
        <v>-0.75500000000000078</v>
      </c>
      <c r="G49" s="6">
        <v>-1.7700000000000014</v>
      </c>
      <c r="H49" s="20">
        <v>-0.89700000000000024</v>
      </c>
      <c r="I49" s="20">
        <v>-1.992</v>
      </c>
      <c r="J49" s="20">
        <v>-2.2429999999999999</v>
      </c>
      <c r="K49" s="20">
        <v>-2.5830000000000002</v>
      </c>
      <c r="L49" s="6">
        <v>-7.7149999999999999</v>
      </c>
      <c r="M49" s="20">
        <v>-2.7129999999999996</v>
      </c>
      <c r="N49" s="20">
        <v>-2.7080000000000006</v>
      </c>
      <c r="O49" s="20">
        <v>-2.7250000000000001</v>
      </c>
      <c r="P49" s="20">
        <v>-3.3050000000000002</v>
      </c>
      <c r="Q49" s="6">
        <v>-11.451000000000001</v>
      </c>
      <c r="R49" s="20">
        <v>-4.577</v>
      </c>
      <c r="S49" s="20">
        <v>-4.7690000000000001</v>
      </c>
      <c r="T49" s="20">
        <v>-4.67</v>
      </c>
      <c r="U49" s="24">
        <v>-4.4210000000000003</v>
      </c>
      <c r="V49" s="6">
        <v>-18.437000000000001</v>
      </c>
      <c r="W49" s="24">
        <v>-4.5684430000000003</v>
      </c>
      <c r="X49" s="24">
        <v>-2.92</v>
      </c>
      <c r="Y49" s="24">
        <v>-5.0819999999999999</v>
      </c>
      <c r="Z49" s="24">
        <v>-3.831</v>
      </c>
      <c r="AA49" s="6">
        <v>-16.401</v>
      </c>
      <c r="AB49" s="24">
        <v>-4.3179999999999996</v>
      </c>
      <c r="AC49" s="24">
        <v>-5.3220000000000001</v>
      </c>
      <c r="AD49" s="24">
        <v>-5.0149999999999997</v>
      </c>
      <c r="AE49" s="24">
        <v>-5.04</v>
      </c>
      <c r="AF49" s="6">
        <v>-19.695</v>
      </c>
      <c r="AG49" s="24">
        <v>-5.0830000000000002</v>
      </c>
      <c r="AH49" s="24">
        <v>-16.518999999999998</v>
      </c>
      <c r="AI49" s="24">
        <v>7.2891849999999963</v>
      </c>
      <c r="AJ49" s="24">
        <v>-5.6238880000000009</v>
      </c>
      <c r="AK49" s="6">
        <v>-19.937000000000001</v>
      </c>
      <c r="AL49" s="24">
        <v>-4.9909999999999997</v>
      </c>
      <c r="AM49" s="24">
        <v>-5.0039999999999996</v>
      </c>
      <c r="AN49" s="24">
        <v>-4.9279999999999999</v>
      </c>
    </row>
    <row r="50" spans="2:45" ht="15" customHeight="1" x14ac:dyDescent="0.2">
      <c r="B50" s="5" t="s">
        <v>30</v>
      </c>
      <c r="C50" s="20">
        <v>-4.8940000000000001</v>
      </c>
      <c r="D50" s="20">
        <v>-8.73</v>
      </c>
      <c r="E50" s="20">
        <v>-4.97</v>
      </c>
      <c r="F50" s="20">
        <v>-7.5810000000000004</v>
      </c>
      <c r="G50" s="6">
        <v>-26.173999999999999</v>
      </c>
      <c r="H50" s="20">
        <v>-6.8920000000000003</v>
      </c>
      <c r="I50" s="20">
        <v>-6.0579999999999998</v>
      </c>
      <c r="J50" s="20">
        <v>-5.673</v>
      </c>
      <c r="K50" s="20">
        <v>-7.1440000000000001</v>
      </c>
      <c r="L50" s="6">
        <v>-25.768000000000001</v>
      </c>
      <c r="M50" s="20">
        <v>-6.1929999999999996</v>
      </c>
      <c r="N50" s="20">
        <v>-19.566000000000003</v>
      </c>
      <c r="O50" s="20">
        <v>-15.170999999999999</v>
      </c>
      <c r="P50" s="20">
        <v>-7.4450000000000003</v>
      </c>
      <c r="Q50" s="6">
        <v>-48.375</v>
      </c>
      <c r="R50" s="20">
        <v>-6.1449999999999996</v>
      </c>
      <c r="S50" s="20">
        <v>-11.618</v>
      </c>
      <c r="T50" s="20">
        <v>-14.013</v>
      </c>
      <c r="U50" s="24">
        <v>-9.6319999999999997</v>
      </c>
      <c r="V50" s="6">
        <v>-41.406999999999996</v>
      </c>
      <c r="W50" s="24">
        <v>-6.4532639999999972</v>
      </c>
      <c r="X50" s="24">
        <v>-10.946</v>
      </c>
      <c r="Y50" s="24">
        <v>-6.7489999999999997</v>
      </c>
      <c r="Z50" s="24">
        <v>-4.0890000000000004</v>
      </c>
      <c r="AA50" s="6">
        <v>-28.236999999999998</v>
      </c>
      <c r="AB50" s="24">
        <v>-6.3780000000000001</v>
      </c>
      <c r="AC50" s="24">
        <v>-14.58</v>
      </c>
      <c r="AD50" s="24">
        <v>-12.473000000000001</v>
      </c>
      <c r="AE50" s="24">
        <v>-5.0380000000000003</v>
      </c>
      <c r="AF50" s="6">
        <v>-38.469000000000001</v>
      </c>
      <c r="AG50" s="24">
        <v>-11.898999999999999</v>
      </c>
      <c r="AH50" s="24">
        <v>-9.2449999999999992</v>
      </c>
      <c r="AI50" s="24">
        <v>-8.8337260000000128</v>
      </c>
      <c r="AJ50" s="24">
        <v>-8.75913000000007</v>
      </c>
      <c r="AK50" s="6">
        <v>-38.737000000000002</v>
      </c>
      <c r="AL50" s="24">
        <v>-12.457000000000001</v>
      </c>
      <c r="AM50" s="24">
        <v>-12.135</v>
      </c>
      <c r="AN50" s="24">
        <v>-12.593</v>
      </c>
      <c r="AQ50" s="47"/>
      <c r="AR50" s="47"/>
      <c r="AS50" s="47"/>
    </row>
    <row r="51" spans="2:45" ht="15" customHeight="1" x14ac:dyDescent="0.2">
      <c r="B51" s="5" t="s">
        <v>31</v>
      </c>
      <c r="C51" s="20" t="s">
        <v>34</v>
      </c>
      <c r="D51" s="20" t="s">
        <v>34</v>
      </c>
      <c r="E51" s="20" t="s">
        <v>34</v>
      </c>
      <c r="F51" s="20" t="s">
        <v>34</v>
      </c>
      <c r="G51" s="6" t="s">
        <v>34</v>
      </c>
      <c r="H51" s="20" t="s">
        <v>34</v>
      </c>
      <c r="I51" s="20" t="s">
        <v>34</v>
      </c>
      <c r="J51" s="20" t="s">
        <v>34</v>
      </c>
      <c r="K51" s="20" t="s">
        <v>34</v>
      </c>
      <c r="L51" s="6" t="s">
        <v>34</v>
      </c>
      <c r="M51" s="20" t="s">
        <v>34</v>
      </c>
      <c r="N51" s="20" t="s">
        <v>34</v>
      </c>
      <c r="O51" s="20" t="s">
        <v>34</v>
      </c>
      <c r="P51" s="20" t="s">
        <v>34</v>
      </c>
      <c r="Q51" s="6" t="s">
        <v>34</v>
      </c>
      <c r="R51" s="20" t="s">
        <v>34</v>
      </c>
      <c r="S51" s="20" t="s">
        <v>34</v>
      </c>
      <c r="T51" s="20" t="s">
        <v>34</v>
      </c>
      <c r="U51" s="24" t="s">
        <v>34</v>
      </c>
      <c r="V51" s="6" t="s">
        <v>34</v>
      </c>
      <c r="W51" s="24">
        <v>0</v>
      </c>
      <c r="X51" s="24">
        <v>0</v>
      </c>
      <c r="Y51" s="24">
        <v>-2.4809999999999999</v>
      </c>
      <c r="Z51" s="24">
        <v>0</v>
      </c>
      <c r="AA51" s="6">
        <v>-2.4809999999999999</v>
      </c>
      <c r="AB51" s="24">
        <v>0</v>
      </c>
      <c r="AC51" s="24">
        <v>0</v>
      </c>
      <c r="AD51" s="24">
        <v>0</v>
      </c>
      <c r="AE51" s="24">
        <v>0</v>
      </c>
      <c r="AF51" s="6" t="s">
        <v>34</v>
      </c>
      <c r="AG51" s="24">
        <v>0</v>
      </c>
      <c r="AH51" s="24">
        <v>0</v>
      </c>
      <c r="AI51" s="24">
        <v>0</v>
      </c>
      <c r="AJ51" s="24">
        <v>0</v>
      </c>
      <c r="AK51" s="6" t="s">
        <v>34</v>
      </c>
      <c r="AL51" s="24">
        <v>0</v>
      </c>
      <c r="AM51" s="24">
        <v>0</v>
      </c>
      <c r="AN51" s="24">
        <v>0</v>
      </c>
      <c r="AQ51" s="47"/>
      <c r="AR51" s="47"/>
      <c r="AS51" s="47"/>
    </row>
    <row r="52" spans="2:45" ht="15" customHeight="1" x14ac:dyDescent="0.2">
      <c r="B52" s="5" t="s">
        <v>32</v>
      </c>
      <c r="C52" s="20">
        <v>-4.8940000000000001</v>
      </c>
      <c r="D52" s="20">
        <v>-8.73</v>
      </c>
      <c r="E52" s="20">
        <v>-4.97</v>
      </c>
      <c r="F52" s="20">
        <v>-7.5810000000000004</v>
      </c>
      <c r="G52" s="6">
        <v>-26.173999999999999</v>
      </c>
      <c r="H52" s="20">
        <v>-6.8920000000000003</v>
      </c>
      <c r="I52" s="20">
        <v>-6.0579999999999998</v>
      </c>
      <c r="J52" s="20">
        <v>-5.673</v>
      </c>
      <c r="K52" s="20">
        <v>-7.1440000000000001</v>
      </c>
      <c r="L52" s="6">
        <v>-25.768000000000001</v>
      </c>
      <c r="M52" s="20">
        <v>-6.1929999999999996</v>
      </c>
      <c r="N52" s="20">
        <v>-19.566000000000003</v>
      </c>
      <c r="O52" s="20">
        <v>-15.170999999999999</v>
      </c>
      <c r="P52" s="20">
        <v>-7.4450000000000003</v>
      </c>
      <c r="Q52" s="6">
        <v>-48.375</v>
      </c>
      <c r="R52" s="20">
        <v>-6.1449999999999996</v>
      </c>
      <c r="S52" s="20">
        <v>-11.618</v>
      </c>
      <c r="T52" s="20">
        <v>-14.013</v>
      </c>
      <c r="U52" s="24">
        <v>-9.6319999999999997</v>
      </c>
      <c r="V52" s="6">
        <v>-41.406999999999996</v>
      </c>
      <c r="W52" s="24">
        <v>-6.453263999999999</v>
      </c>
      <c r="X52" s="24">
        <v>-10.946</v>
      </c>
      <c r="Y52" s="24">
        <v>-9.23</v>
      </c>
      <c r="Z52" s="24">
        <v>-4.0890000000000004</v>
      </c>
      <c r="AA52" s="6">
        <v>-30.718</v>
      </c>
      <c r="AB52" s="24">
        <v>-6.3780000000000001</v>
      </c>
      <c r="AC52" s="24">
        <v>-14.58</v>
      </c>
      <c r="AD52" s="24">
        <v>-12.473000000000001</v>
      </c>
      <c r="AE52" s="24">
        <v>-5.0380000000000003</v>
      </c>
      <c r="AF52" s="6">
        <v>-38.469000000000001</v>
      </c>
      <c r="AG52" s="24">
        <v>-11.898999999999999</v>
      </c>
      <c r="AH52" s="24">
        <v>-9.2449999999999992</v>
      </c>
      <c r="AI52" s="24">
        <v>-8.8337260000000128</v>
      </c>
      <c r="AJ52" s="24">
        <v>-8.75913000000007</v>
      </c>
      <c r="AK52" s="6">
        <v>-38.737000000000002</v>
      </c>
      <c r="AL52" s="24">
        <v>-12.457000000000001</v>
      </c>
      <c r="AM52" s="24">
        <v>-12.135</v>
      </c>
      <c r="AN52" s="24">
        <v>-12.593</v>
      </c>
      <c r="AQ52" s="47"/>
      <c r="AR52" s="47"/>
      <c r="AS52" s="47"/>
    </row>
    <row r="53" spans="2:45" ht="15" customHeight="1" x14ac:dyDescent="0.2">
      <c r="B53" s="5" t="s">
        <v>33</v>
      </c>
      <c r="C53" s="20" t="s">
        <v>34</v>
      </c>
      <c r="D53" s="20" t="s">
        <v>34</v>
      </c>
      <c r="E53" s="20" t="s">
        <v>34</v>
      </c>
      <c r="F53" s="20" t="s">
        <v>34</v>
      </c>
      <c r="G53" s="6" t="s">
        <v>34</v>
      </c>
      <c r="H53" s="20" t="s">
        <v>34</v>
      </c>
      <c r="I53" s="20" t="s">
        <v>34</v>
      </c>
      <c r="J53" s="20">
        <v>-31.173999999999999</v>
      </c>
      <c r="K53" s="20">
        <v>-20.66</v>
      </c>
      <c r="L53" s="6">
        <v>-51.817</v>
      </c>
      <c r="M53" s="20" t="s">
        <v>34</v>
      </c>
      <c r="N53" s="20">
        <v>-3.9940000000000002</v>
      </c>
      <c r="O53" s="20">
        <v>-13.196999999999999</v>
      </c>
      <c r="P53" s="20">
        <v>26.411999999999999</v>
      </c>
      <c r="Q53" s="6">
        <v>9.2210000000000001</v>
      </c>
      <c r="R53" s="20" t="s">
        <v>34</v>
      </c>
      <c r="S53" s="20" t="s">
        <v>34</v>
      </c>
      <c r="T53" s="20" t="s">
        <v>34</v>
      </c>
      <c r="U53" s="24" t="s">
        <v>34</v>
      </c>
      <c r="V53" s="6" t="s">
        <v>34</v>
      </c>
      <c r="W53" s="24">
        <v>0</v>
      </c>
      <c r="X53" s="24">
        <v>0</v>
      </c>
      <c r="Y53" s="24">
        <v>0</v>
      </c>
      <c r="Z53" s="24">
        <v>0</v>
      </c>
      <c r="AA53" s="6" t="s">
        <v>34</v>
      </c>
      <c r="AB53" s="24">
        <v>0</v>
      </c>
      <c r="AC53" s="24">
        <v>0</v>
      </c>
      <c r="AD53" s="24">
        <v>0</v>
      </c>
      <c r="AE53" s="24">
        <v>0</v>
      </c>
      <c r="AF53" s="6" t="s">
        <v>34</v>
      </c>
      <c r="AG53" s="24">
        <v>0</v>
      </c>
      <c r="AH53" s="24">
        <v>0</v>
      </c>
      <c r="AI53" s="24">
        <v>0</v>
      </c>
      <c r="AJ53" s="24">
        <v>0</v>
      </c>
      <c r="AK53" s="6" t="s">
        <v>34</v>
      </c>
      <c r="AL53" s="24">
        <v>0</v>
      </c>
      <c r="AM53" s="24">
        <v>0</v>
      </c>
      <c r="AN53" s="24">
        <v>-14.972</v>
      </c>
    </row>
    <row r="54" spans="2:45" ht="15" customHeight="1" x14ac:dyDescent="0.2">
      <c r="B54" s="5" t="s">
        <v>35</v>
      </c>
      <c r="C54" s="20">
        <v>-4.8940000000000001</v>
      </c>
      <c r="D54" s="20">
        <v>-8.73</v>
      </c>
      <c r="E54" s="20">
        <v>-4.9690000000000003</v>
      </c>
      <c r="F54" s="20">
        <v>-7.58</v>
      </c>
      <c r="G54" s="6">
        <v>-26.172999999999998</v>
      </c>
      <c r="H54" s="20">
        <v>-6.8710000000000004</v>
      </c>
      <c r="I54" s="20">
        <v>-6.0620000000000003</v>
      </c>
      <c r="J54" s="20">
        <v>-36.847999999999999</v>
      </c>
      <c r="K54" s="20">
        <v>-27.803999999999998</v>
      </c>
      <c r="L54" s="6">
        <v>-77.584999999999994</v>
      </c>
      <c r="M54" s="20">
        <v>-6.1929999999999996</v>
      </c>
      <c r="N54" s="20">
        <v>-23.560000000000002</v>
      </c>
      <c r="O54" s="20">
        <v>-28.367999999999999</v>
      </c>
      <c r="P54" s="20">
        <v>18.968</v>
      </c>
      <c r="Q54" s="6">
        <v>-39.152999999999999</v>
      </c>
      <c r="R54" s="20">
        <v>-6.1449999999999996</v>
      </c>
      <c r="S54" s="20">
        <v>-11.618</v>
      </c>
      <c r="T54" s="20">
        <v>-14.013</v>
      </c>
      <c r="U54" s="24">
        <v>-9.6319999999999997</v>
      </c>
      <c r="V54" s="6">
        <v>-41.406999999999996</v>
      </c>
      <c r="W54" s="24">
        <v>-6.453263999999999</v>
      </c>
      <c r="X54" s="24">
        <v>-10.946</v>
      </c>
      <c r="Y54" s="24">
        <v>-9.23</v>
      </c>
      <c r="Z54" s="24">
        <v>-4.0890000000000004</v>
      </c>
      <c r="AA54" s="6">
        <v>-30.718</v>
      </c>
      <c r="AB54" s="24">
        <v>-6.3780000000000001</v>
      </c>
      <c r="AC54" s="24">
        <v>-14.58</v>
      </c>
      <c r="AD54" s="24">
        <v>-12.473000000000001</v>
      </c>
      <c r="AE54" s="24">
        <v>-5.0380000000000003</v>
      </c>
      <c r="AF54" s="6">
        <v>-38.469000000000001</v>
      </c>
      <c r="AG54" s="24">
        <v>-11.898999999999999</v>
      </c>
      <c r="AH54" s="24">
        <v>-9.2449999999999992</v>
      </c>
      <c r="AI54" s="24">
        <v>-8.8337260000000128</v>
      </c>
      <c r="AJ54" s="24">
        <v>-8.75913000000007</v>
      </c>
      <c r="AK54" s="6">
        <v>-38.737000000000002</v>
      </c>
      <c r="AL54" s="24">
        <v>-12.457000000000001</v>
      </c>
      <c r="AM54" s="24">
        <v>-12.135</v>
      </c>
      <c r="AN54" s="24">
        <v>-27.565000000000001</v>
      </c>
    </row>
    <row r="55" spans="2:45" ht="15" customHeight="1" x14ac:dyDescent="0.2">
      <c r="B55" s="7" t="s">
        <v>36</v>
      </c>
      <c r="C55" s="8" t="s">
        <v>34</v>
      </c>
      <c r="D55" s="8" t="s">
        <v>34</v>
      </c>
      <c r="E55" s="8" t="s">
        <v>34</v>
      </c>
      <c r="F55" s="8" t="s">
        <v>34</v>
      </c>
      <c r="G55" s="9" t="s">
        <v>34</v>
      </c>
      <c r="H55" s="8" t="s">
        <v>34</v>
      </c>
      <c r="I55" s="8" t="s">
        <v>34</v>
      </c>
      <c r="J55" s="8" t="s">
        <v>34</v>
      </c>
      <c r="K55" s="8" t="s">
        <v>34</v>
      </c>
      <c r="L55" s="9" t="s">
        <v>34</v>
      </c>
      <c r="M55" s="8" t="s">
        <v>34</v>
      </c>
      <c r="N55" s="8" t="s">
        <v>34</v>
      </c>
      <c r="O55" s="8" t="s">
        <v>34</v>
      </c>
      <c r="P55" s="8" t="s">
        <v>34</v>
      </c>
      <c r="Q55" s="9" t="s">
        <v>34</v>
      </c>
      <c r="R55" s="8" t="s">
        <v>34</v>
      </c>
      <c r="S55" s="8" t="s">
        <v>34</v>
      </c>
      <c r="T55" s="8" t="s">
        <v>34</v>
      </c>
      <c r="U55" s="8" t="s">
        <v>34</v>
      </c>
      <c r="V55" s="9" t="s">
        <v>34</v>
      </c>
      <c r="W55" s="8" t="s">
        <v>34</v>
      </c>
      <c r="X55" s="8" t="s">
        <v>34</v>
      </c>
      <c r="Y55" s="8" t="s">
        <v>34</v>
      </c>
      <c r="Z55" s="8" t="s">
        <v>34</v>
      </c>
      <c r="AA55" s="9" t="s">
        <v>34</v>
      </c>
      <c r="AB55" s="8" t="s">
        <v>34</v>
      </c>
      <c r="AC55" s="8" t="s">
        <v>34</v>
      </c>
      <c r="AD55" s="8" t="s">
        <v>34</v>
      </c>
      <c r="AE55" s="8" t="s">
        <v>34</v>
      </c>
      <c r="AF55" s="9" t="s">
        <v>34</v>
      </c>
      <c r="AG55" s="8" t="s">
        <v>34</v>
      </c>
      <c r="AH55" s="8" t="s">
        <v>34</v>
      </c>
      <c r="AI55" s="29" t="s">
        <v>34</v>
      </c>
      <c r="AJ55" s="29" t="s">
        <v>34</v>
      </c>
      <c r="AK55" s="9" t="s">
        <v>34</v>
      </c>
      <c r="AL55" s="8" t="s">
        <v>34</v>
      </c>
      <c r="AM55" s="8" t="s">
        <v>34</v>
      </c>
      <c r="AN55" s="29" t="s">
        <v>34</v>
      </c>
    </row>
    <row r="56" spans="2:45" ht="15" customHeight="1" x14ac:dyDescent="0.2">
      <c r="B56" s="7" t="s">
        <v>37</v>
      </c>
      <c r="C56" s="8" t="s">
        <v>34</v>
      </c>
      <c r="D56" s="8" t="s">
        <v>34</v>
      </c>
      <c r="E56" s="8" t="s">
        <v>34</v>
      </c>
      <c r="F56" s="8" t="s">
        <v>34</v>
      </c>
      <c r="G56" s="9" t="s">
        <v>34</v>
      </c>
      <c r="H56" s="8" t="s">
        <v>34</v>
      </c>
      <c r="I56" s="8" t="s">
        <v>34</v>
      </c>
      <c r="J56" s="8" t="s">
        <v>34</v>
      </c>
      <c r="K56" s="8" t="s">
        <v>34</v>
      </c>
      <c r="L56" s="9" t="s">
        <v>34</v>
      </c>
      <c r="M56" s="8" t="s">
        <v>34</v>
      </c>
      <c r="N56" s="8" t="s">
        <v>34</v>
      </c>
      <c r="O56" s="8" t="s">
        <v>34</v>
      </c>
      <c r="P56" s="8" t="s">
        <v>34</v>
      </c>
      <c r="Q56" s="9" t="s">
        <v>34</v>
      </c>
      <c r="R56" s="8" t="s">
        <v>34</v>
      </c>
      <c r="S56" s="8" t="s">
        <v>34</v>
      </c>
      <c r="T56" s="8" t="s">
        <v>34</v>
      </c>
      <c r="U56" s="8" t="s">
        <v>34</v>
      </c>
      <c r="V56" s="9" t="s">
        <v>34</v>
      </c>
      <c r="W56" s="8" t="s">
        <v>34</v>
      </c>
      <c r="X56" s="8" t="s">
        <v>34</v>
      </c>
      <c r="Y56" s="8" t="s">
        <v>34</v>
      </c>
      <c r="Z56" s="8" t="s">
        <v>34</v>
      </c>
      <c r="AA56" s="9" t="s">
        <v>34</v>
      </c>
      <c r="AB56" s="8" t="s">
        <v>34</v>
      </c>
      <c r="AC56" s="8" t="s">
        <v>34</v>
      </c>
      <c r="AD56" s="8" t="s">
        <v>34</v>
      </c>
      <c r="AE56" s="8" t="s">
        <v>34</v>
      </c>
      <c r="AF56" s="9" t="s">
        <v>34</v>
      </c>
      <c r="AG56" s="8" t="s">
        <v>34</v>
      </c>
      <c r="AH56" s="8" t="s">
        <v>34</v>
      </c>
      <c r="AI56" s="29" t="s">
        <v>34</v>
      </c>
      <c r="AJ56" s="29" t="s">
        <v>34</v>
      </c>
      <c r="AK56" s="9" t="s">
        <v>34</v>
      </c>
      <c r="AL56" s="8" t="s">
        <v>34</v>
      </c>
      <c r="AM56" s="8" t="s">
        <v>34</v>
      </c>
      <c r="AN56" s="29" t="s">
        <v>34</v>
      </c>
    </row>
    <row r="57" spans="2:45" ht="15" customHeight="1" x14ac:dyDescent="0.2">
      <c r="B57" s="7" t="s">
        <v>38</v>
      </c>
      <c r="C57" s="8" t="s">
        <v>34</v>
      </c>
      <c r="D57" s="8" t="s">
        <v>34</v>
      </c>
      <c r="E57" s="8" t="s">
        <v>34</v>
      </c>
      <c r="F57" s="8" t="s">
        <v>34</v>
      </c>
      <c r="G57" s="9" t="s">
        <v>34</v>
      </c>
      <c r="H57" s="8" t="s">
        <v>34</v>
      </c>
      <c r="I57" s="8" t="s">
        <v>34</v>
      </c>
      <c r="J57" s="8" t="s">
        <v>34</v>
      </c>
      <c r="K57" s="8" t="s">
        <v>34</v>
      </c>
      <c r="L57" s="9" t="s">
        <v>34</v>
      </c>
      <c r="M57" s="8" t="s">
        <v>34</v>
      </c>
      <c r="N57" s="8" t="s">
        <v>34</v>
      </c>
      <c r="O57" s="8" t="s">
        <v>34</v>
      </c>
      <c r="P57" s="8" t="s">
        <v>34</v>
      </c>
      <c r="Q57" s="9" t="s">
        <v>34</v>
      </c>
      <c r="R57" s="8" t="s">
        <v>34</v>
      </c>
      <c r="S57" s="8" t="s">
        <v>34</v>
      </c>
      <c r="T57" s="8" t="s">
        <v>34</v>
      </c>
      <c r="U57" s="8" t="s">
        <v>34</v>
      </c>
      <c r="V57" s="9" t="s">
        <v>34</v>
      </c>
      <c r="W57" s="8" t="s">
        <v>34</v>
      </c>
      <c r="X57" s="8" t="s">
        <v>34</v>
      </c>
      <c r="Y57" s="8" t="s">
        <v>34</v>
      </c>
      <c r="Z57" s="8" t="s">
        <v>34</v>
      </c>
      <c r="AA57" s="9" t="s">
        <v>34</v>
      </c>
      <c r="AB57" s="8" t="s">
        <v>34</v>
      </c>
      <c r="AC57" s="8" t="s">
        <v>34</v>
      </c>
      <c r="AD57" s="8" t="s">
        <v>34</v>
      </c>
      <c r="AE57" s="8" t="s">
        <v>34</v>
      </c>
      <c r="AF57" s="9" t="s">
        <v>34</v>
      </c>
      <c r="AG57" s="8" t="s">
        <v>34</v>
      </c>
      <c r="AH57" s="8" t="s">
        <v>34</v>
      </c>
      <c r="AI57" s="29" t="s">
        <v>34</v>
      </c>
      <c r="AJ57" s="29" t="s">
        <v>34</v>
      </c>
      <c r="AK57" s="9" t="s">
        <v>34</v>
      </c>
      <c r="AL57" s="8" t="s">
        <v>34</v>
      </c>
      <c r="AM57" s="8" t="s">
        <v>34</v>
      </c>
      <c r="AN57" s="29" t="s">
        <v>34</v>
      </c>
    </row>
    <row r="58" spans="2:45" ht="15" customHeight="1" x14ac:dyDescent="0.2">
      <c r="B58" s="10" t="s">
        <v>39</v>
      </c>
      <c r="C58" s="11" t="s">
        <v>34</v>
      </c>
      <c r="D58" s="11" t="s">
        <v>34</v>
      </c>
      <c r="E58" s="11" t="s">
        <v>34</v>
      </c>
      <c r="F58" s="11" t="s">
        <v>34</v>
      </c>
      <c r="G58" s="12" t="s">
        <v>34</v>
      </c>
      <c r="H58" s="11" t="s">
        <v>34</v>
      </c>
      <c r="I58" s="11" t="s">
        <v>34</v>
      </c>
      <c r="J58" s="11" t="s">
        <v>34</v>
      </c>
      <c r="K58" s="11" t="s">
        <v>34</v>
      </c>
      <c r="L58" s="12" t="s">
        <v>34</v>
      </c>
      <c r="M58" s="11" t="s">
        <v>34</v>
      </c>
      <c r="N58" s="11" t="s">
        <v>34</v>
      </c>
      <c r="O58" s="11" t="s">
        <v>34</v>
      </c>
      <c r="P58" s="11" t="s">
        <v>34</v>
      </c>
      <c r="Q58" s="12" t="s">
        <v>34</v>
      </c>
      <c r="R58" s="11" t="s">
        <v>34</v>
      </c>
      <c r="S58" s="11" t="s">
        <v>34</v>
      </c>
      <c r="T58" s="11" t="s">
        <v>34</v>
      </c>
      <c r="U58" s="26" t="s">
        <v>34</v>
      </c>
      <c r="V58" s="12" t="s">
        <v>34</v>
      </c>
      <c r="W58" s="26" t="s">
        <v>34</v>
      </c>
      <c r="X58" s="11" t="s">
        <v>34</v>
      </c>
      <c r="Y58" s="11" t="s">
        <v>34</v>
      </c>
      <c r="Z58" s="11" t="s">
        <v>34</v>
      </c>
      <c r="AA58" s="12" t="s">
        <v>34</v>
      </c>
      <c r="AB58" s="26" t="s">
        <v>34</v>
      </c>
      <c r="AC58" s="11" t="s">
        <v>34</v>
      </c>
      <c r="AD58" s="11" t="s">
        <v>34</v>
      </c>
      <c r="AE58" s="11" t="s">
        <v>34</v>
      </c>
      <c r="AF58" s="12" t="s">
        <v>34</v>
      </c>
      <c r="AG58" s="11" t="s">
        <v>34</v>
      </c>
      <c r="AH58" s="11" t="s">
        <v>34</v>
      </c>
      <c r="AI58" s="30" t="s">
        <v>34</v>
      </c>
      <c r="AJ58" s="30" t="s">
        <v>34</v>
      </c>
      <c r="AK58" s="12" t="s">
        <v>34</v>
      </c>
      <c r="AL58" s="11" t="s">
        <v>34</v>
      </c>
      <c r="AM58" s="11" t="s">
        <v>34</v>
      </c>
      <c r="AN58" s="30" t="s">
        <v>34</v>
      </c>
    </row>
    <row r="59" spans="2:45" ht="15" customHeight="1" x14ac:dyDescent="0.2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AA59" s="3"/>
      <c r="AB59" s="3"/>
      <c r="AC59" s="3"/>
      <c r="AF59" s="3"/>
      <c r="AG59" s="3"/>
      <c r="AH59" s="3"/>
      <c r="AI59" s="3"/>
      <c r="AJ59" s="3"/>
      <c r="AK59" s="3"/>
      <c r="AL59" s="3"/>
      <c r="AM59" s="3"/>
      <c r="AN59" s="3"/>
    </row>
    <row r="60" spans="2:45" s="15" customFormat="1" ht="15" customHeight="1" x14ac:dyDescent="0.2">
      <c r="B60" s="16" t="s">
        <v>43</v>
      </c>
      <c r="C60" s="13" t="s">
        <v>2</v>
      </c>
      <c r="D60" s="13" t="s">
        <v>3</v>
      </c>
      <c r="E60" s="14" t="s">
        <v>4</v>
      </c>
      <c r="F60" s="14" t="s">
        <v>5</v>
      </c>
      <c r="G60" s="14">
        <v>2019</v>
      </c>
      <c r="H60" s="13" t="s">
        <v>6</v>
      </c>
      <c r="I60" s="13" t="s">
        <v>7</v>
      </c>
      <c r="J60" s="14" t="s">
        <v>8</v>
      </c>
      <c r="K60" s="14" t="s">
        <v>9</v>
      </c>
      <c r="L60" s="14">
        <v>2020</v>
      </c>
      <c r="M60" s="14" t="s">
        <v>10</v>
      </c>
      <c r="N60" s="14" t="s">
        <v>11</v>
      </c>
      <c r="O60" s="14" t="s">
        <v>12</v>
      </c>
      <c r="P60" s="13" t="s">
        <v>13</v>
      </c>
      <c r="Q60" s="14">
        <v>2021</v>
      </c>
      <c r="R60" s="14" t="s">
        <v>14</v>
      </c>
      <c r="S60" s="14" t="s">
        <v>15</v>
      </c>
      <c r="T60" s="14" t="s">
        <v>16</v>
      </c>
      <c r="U60" s="13" t="s">
        <v>17</v>
      </c>
      <c r="V60" s="14">
        <v>2022</v>
      </c>
      <c r="W60" s="13" t="s">
        <v>18</v>
      </c>
      <c r="X60" s="13" t="s">
        <v>19</v>
      </c>
      <c r="Y60" s="13" t="s">
        <v>20</v>
      </c>
      <c r="Z60" s="13" t="s">
        <v>21</v>
      </c>
      <c r="AA60" s="14">
        <v>2023</v>
      </c>
      <c r="AB60" s="13" t="s">
        <v>22</v>
      </c>
      <c r="AC60" s="13" t="s">
        <v>23</v>
      </c>
      <c r="AD60" s="13" t="s">
        <v>24</v>
      </c>
      <c r="AE60" s="13" t="s">
        <v>25</v>
      </c>
      <c r="AF60" s="14">
        <v>2024</v>
      </c>
      <c r="AG60" s="13" t="s">
        <v>26</v>
      </c>
      <c r="AH60" s="13" t="s">
        <v>50</v>
      </c>
      <c r="AI60" s="13" t="s">
        <v>51</v>
      </c>
      <c r="AJ60" s="13" t="s">
        <v>52</v>
      </c>
      <c r="AK60" s="14">
        <v>2025</v>
      </c>
      <c r="AL60" s="13" t="s">
        <v>53</v>
      </c>
      <c r="AM60" s="13" t="s">
        <v>54</v>
      </c>
      <c r="AN60" s="13" t="s">
        <v>55</v>
      </c>
    </row>
    <row r="61" spans="2:45" ht="15" customHeight="1" x14ac:dyDescent="0.2">
      <c r="B61" s="5" t="s">
        <v>27</v>
      </c>
      <c r="C61" s="20">
        <v>2458.4879999999998</v>
      </c>
      <c r="D61" s="20">
        <v>2471.6080000000002</v>
      </c>
      <c r="E61" s="20">
        <v>2540.8409999999999</v>
      </c>
      <c r="F61" s="20">
        <v>2420.116</v>
      </c>
      <c r="G61" s="6">
        <v>9891.0529999999999</v>
      </c>
      <c r="H61" s="20">
        <v>2478.5790000000002</v>
      </c>
      <c r="I61" s="20">
        <v>2447.7779999999998</v>
      </c>
      <c r="J61" s="20">
        <v>2621.308</v>
      </c>
      <c r="K61" s="20">
        <v>2392.8209999999999</v>
      </c>
      <c r="L61" s="6">
        <v>9940.4850000000006</v>
      </c>
      <c r="M61" s="20">
        <v>2469.306</v>
      </c>
      <c r="N61" s="20">
        <v>2564.1509999999998</v>
      </c>
      <c r="O61" s="20">
        <v>2632.4259999999999</v>
      </c>
      <c r="P61" s="20">
        <v>2434.8580000000002</v>
      </c>
      <c r="Q61" s="6">
        <v>10100.742</v>
      </c>
      <c r="R61" s="20">
        <v>2792.511</v>
      </c>
      <c r="S61" s="20">
        <v>3055.6640000000002</v>
      </c>
      <c r="T61" s="20">
        <v>3201.886</v>
      </c>
      <c r="U61" s="24">
        <v>3069.1509999999998</v>
      </c>
      <c r="V61" s="6">
        <v>12119.212</v>
      </c>
      <c r="W61" s="24">
        <v>3284.0030219999999</v>
      </c>
      <c r="X61" s="24">
        <v>3410.75</v>
      </c>
      <c r="Y61" s="24">
        <v>3307.989</v>
      </c>
      <c r="Z61" s="24">
        <v>3011.098</v>
      </c>
      <c r="AA61" s="6">
        <v>13013.841</v>
      </c>
      <c r="AB61" s="24">
        <v>3159.9740000000002</v>
      </c>
      <c r="AC61" s="24">
        <v>3350.2649999999999</v>
      </c>
      <c r="AD61" s="24">
        <v>3343.0889999999999</v>
      </c>
      <c r="AE61" s="24">
        <v>3170.2269999999999</v>
      </c>
      <c r="AF61" s="6">
        <v>13023.556</v>
      </c>
      <c r="AG61" s="24">
        <v>3375.84</v>
      </c>
      <c r="AH61" s="24">
        <v>3543.4050000000002</v>
      </c>
      <c r="AI61" s="24">
        <v>3722.9290000000001</v>
      </c>
      <c r="AJ61" s="24">
        <v>3441.1909999999998</v>
      </c>
      <c r="AK61" s="6">
        <v>14083.365</v>
      </c>
      <c r="AL61" s="24">
        <v>3684.4630000000002</v>
      </c>
      <c r="AM61" s="24">
        <v>3690.933</v>
      </c>
      <c r="AN61" s="24">
        <v>4038.1559999999999</v>
      </c>
    </row>
    <row r="62" spans="2:45" ht="15" customHeight="1" x14ac:dyDescent="0.2">
      <c r="B62" s="5" t="s">
        <v>28</v>
      </c>
      <c r="C62" s="20">
        <v>189.84700000000001</v>
      </c>
      <c r="D62" s="20">
        <v>187.37299999999999</v>
      </c>
      <c r="E62" s="20">
        <v>207.16800000000001</v>
      </c>
      <c r="F62" s="20">
        <v>168.56800000000001</v>
      </c>
      <c r="G62" s="6">
        <v>752.95699999999999</v>
      </c>
      <c r="H62" s="20">
        <v>159.21</v>
      </c>
      <c r="I62" s="20">
        <v>192.017</v>
      </c>
      <c r="J62" s="20">
        <v>231.85300000000001</v>
      </c>
      <c r="K62" s="20">
        <v>172.72300000000001</v>
      </c>
      <c r="L62" s="6">
        <v>755.803</v>
      </c>
      <c r="M62" s="20">
        <v>180.30199999999999</v>
      </c>
      <c r="N62" s="20">
        <v>171.489</v>
      </c>
      <c r="O62" s="20">
        <v>139.18299999999999</v>
      </c>
      <c r="P62" s="20">
        <v>98.126999999999995</v>
      </c>
      <c r="Q62" s="6">
        <v>589.101</v>
      </c>
      <c r="R62" s="20">
        <v>136.28399999999999</v>
      </c>
      <c r="S62" s="20">
        <v>171.821</v>
      </c>
      <c r="T62" s="20">
        <v>212.196</v>
      </c>
      <c r="U62" s="24">
        <v>201.72200000000001</v>
      </c>
      <c r="V62" s="6">
        <v>722.024</v>
      </c>
      <c r="W62" s="24">
        <v>195.54832500000001</v>
      </c>
      <c r="X62" s="24">
        <v>229.96899999999999</v>
      </c>
      <c r="Y62" s="24">
        <v>239.589</v>
      </c>
      <c r="Z62" s="24">
        <v>206.315</v>
      </c>
      <c r="AA62" s="6">
        <v>871.42200000000003</v>
      </c>
      <c r="AB62" s="24">
        <v>224.995</v>
      </c>
      <c r="AC62" s="24">
        <v>230.51499999999999</v>
      </c>
      <c r="AD62" s="24">
        <v>256.20100000000002</v>
      </c>
      <c r="AE62" s="24">
        <v>219.09399999999999</v>
      </c>
      <c r="AF62" s="6">
        <v>930.80499999999995</v>
      </c>
      <c r="AG62" s="43">
        <v>233.07599999999999</v>
      </c>
      <c r="AH62" s="43">
        <v>245.56399999999999</v>
      </c>
      <c r="AI62" s="43">
        <v>296.26971600000002</v>
      </c>
      <c r="AJ62" s="43">
        <v>272.55153099999995</v>
      </c>
      <c r="AK62" s="44">
        <v>1047.46</v>
      </c>
      <c r="AL62" s="24">
        <v>273.30399999999997</v>
      </c>
      <c r="AM62" s="24">
        <v>294.54199999999997</v>
      </c>
      <c r="AN62" s="24">
        <v>340.49599999999998</v>
      </c>
    </row>
    <row r="63" spans="2:45" ht="15" customHeight="1" x14ac:dyDescent="0.2">
      <c r="B63" s="5" t="s">
        <v>29</v>
      </c>
      <c r="C63" s="20">
        <v>-66.712000000000003</v>
      </c>
      <c r="D63" s="20">
        <v>-67.391999999999996</v>
      </c>
      <c r="E63" s="20">
        <v>-68.734000000000009</v>
      </c>
      <c r="F63" s="20">
        <v>-67.793000000000006</v>
      </c>
      <c r="G63" s="6">
        <v>-270.63099999999997</v>
      </c>
      <c r="H63" s="20">
        <v>-71.753000000000014</v>
      </c>
      <c r="I63" s="20">
        <v>-74.594999999999999</v>
      </c>
      <c r="J63" s="20">
        <v>-72.472000000000008</v>
      </c>
      <c r="K63" s="20">
        <v>-79.760000000000019</v>
      </c>
      <c r="L63" s="6">
        <v>-298.58000000000004</v>
      </c>
      <c r="M63" s="20">
        <v>-80.025999999999996</v>
      </c>
      <c r="N63" s="20">
        <v>-79.840999999999994</v>
      </c>
      <c r="O63" s="20">
        <v>-84.334000000000003</v>
      </c>
      <c r="P63" s="20">
        <v>-84.096000000000004</v>
      </c>
      <c r="Q63" s="6">
        <v>-328.29700000000003</v>
      </c>
      <c r="R63" s="20">
        <v>-86.311999999999998</v>
      </c>
      <c r="S63" s="20">
        <v>-117.291</v>
      </c>
      <c r="T63" s="20">
        <v>-86.962000000000003</v>
      </c>
      <c r="U63" s="24">
        <v>-91.29</v>
      </c>
      <c r="V63" s="27">
        <v>-381.85500000000002</v>
      </c>
      <c r="W63" s="24">
        <v>-89.709415000000007</v>
      </c>
      <c r="X63" s="24">
        <v>-97.087000000000003</v>
      </c>
      <c r="Y63" s="24">
        <v>-96.930999999999997</v>
      </c>
      <c r="Z63" s="24">
        <v>-92.73</v>
      </c>
      <c r="AA63" s="6">
        <v>-376.45800000000003</v>
      </c>
      <c r="AB63" s="24">
        <v>-93.766000000000005</v>
      </c>
      <c r="AC63" s="24">
        <v>-94.578000000000003</v>
      </c>
      <c r="AD63" s="24">
        <v>-93.747</v>
      </c>
      <c r="AE63" s="24">
        <v>-105.821</v>
      </c>
      <c r="AF63" s="27">
        <v>-387.91300000000001</v>
      </c>
      <c r="AG63" s="24">
        <v>-100.413</v>
      </c>
      <c r="AH63" s="24">
        <v>-99.347999999999999</v>
      </c>
      <c r="AI63" s="24">
        <v>-102.40899399999998</v>
      </c>
      <c r="AJ63" s="24">
        <v>-110.50925099999995</v>
      </c>
      <c r="AK63" s="27">
        <v>-412.67899999999997</v>
      </c>
      <c r="AL63" s="24">
        <v>-98.635999999999996</v>
      </c>
      <c r="AM63" s="24">
        <v>-106.887</v>
      </c>
      <c r="AN63" s="24">
        <v>-112.452</v>
      </c>
    </row>
    <row r="64" spans="2:45" ht="15" customHeight="1" x14ac:dyDescent="0.2">
      <c r="B64" s="5" t="s">
        <v>30</v>
      </c>
      <c r="C64" s="20">
        <v>123.13500000000001</v>
      </c>
      <c r="D64" s="20">
        <v>119.98099999999999</v>
      </c>
      <c r="E64" s="20">
        <v>138.434</v>
      </c>
      <c r="F64" s="20">
        <v>100.77500000000001</v>
      </c>
      <c r="G64" s="6">
        <v>482.32600000000002</v>
      </c>
      <c r="H64" s="20">
        <v>87.456999999999994</v>
      </c>
      <c r="I64" s="20">
        <v>117.422</v>
      </c>
      <c r="J64" s="20">
        <v>159.381</v>
      </c>
      <c r="K64" s="20">
        <v>92.962999999999994</v>
      </c>
      <c r="L64" s="6">
        <v>457.22399999999999</v>
      </c>
      <c r="M64" s="20">
        <v>100.276</v>
      </c>
      <c r="N64" s="20">
        <v>91.647999999999996</v>
      </c>
      <c r="O64" s="20">
        <v>54.848999999999997</v>
      </c>
      <c r="P64" s="20">
        <v>14.031000000000001</v>
      </c>
      <c r="Q64" s="6">
        <v>260.80399999999997</v>
      </c>
      <c r="R64" s="20">
        <v>49.972000000000001</v>
      </c>
      <c r="S64" s="20">
        <v>54.53</v>
      </c>
      <c r="T64" s="20">
        <v>125.23399999999999</v>
      </c>
      <c r="U64" s="24">
        <v>110.432</v>
      </c>
      <c r="V64" s="6">
        <v>340.16800000000001</v>
      </c>
      <c r="W64" s="24">
        <v>105.83891</v>
      </c>
      <c r="X64" s="24">
        <v>132.881</v>
      </c>
      <c r="Y64" s="24">
        <v>142.65799999999999</v>
      </c>
      <c r="Z64" s="24">
        <v>113.58499999999999</v>
      </c>
      <c r="AA64" s="6">
        <v>494.964</v>
      </c>
      <c r="AB64" s="24">
        <v>131.22900000000001</v>
      </c>
      <c r="AC64" s="24">
        <v>135.93700000000001</v>
      </c>
      <c r="AD64" s="24">
        <v>162.45400000000001</v>
      </c>
      <c r="AE64" s="24">
        <v>113.27200000000001</v>
      </c>
      <c r="AF64" s="6">
        <v>542.89200000000005</v>
      </c>
      <c r="AG64" s="24">
        <v>132.66399999999999</v>
      </c>
      <c r="AH64" s="24">
        <v>146.21600000000001</v>
      </c>
      <c r="AI64" s="24">
        <v>193.85972199999969</v>
      </c>
      <c r="AJ64" s="24">
        <v>162.04128000000031</v>
      </c>
      <c r="AK64" s="6">
        <v>634.78099999999995</v>
      </c>
      <c r="AL64" s="24">
        <v>174.667</v>
      </c>
      <c r="AM64" s="24">
        <v>187.655</v>
      </c>
      <c r="AN64" s="24">
        <v>228.04400000000001</v>
      </c>
    </row>
    <row r="65" spans="2:40" ht="15" customHeight="1" x14ac:dyDescent="0.2">
      <c r="B65" s="5" t="s">
        <v>31</v>
      </c>
      <c r="C65" s="24">
        <v>-12.843</v>
      </c>
      <c r="D65" s="24">
        <v>-13.082000000000001</v>
      </c>
      <c r="E65" s="24">
        <v>-13.093</v>
      </c>
      <c r="F65" s="24">
        <v>-12.984999999999999</v>
      </c>
      <c r="G65" s="6">
        <v>-52.003</v>
      </c>
      <c r="H65" s="24">
        <v>-12.859</v>
      </c>
      <c r="I65" s="24">
        <v>-12.653</v>
      </c>
      <c r="J65" s="24">
        <v>-12.422000000000001</v>
      </c>
      <c r="K65" s="24">
        <v>-11.881</v>
      </c>
      <c r="L65" s="6">
        <v>-49.814999999999998</v>
      </c>
      <c r="M65" s="20">
        <v>-12.728999999999999</v>
      </c>
      <c r="N65" s="20">
        <v>-12.37</v>
      </c>
      <c r="O65" s="20">
        <v>-12.113</v>
      </c>
      <c r="P65" s="20">
        <v>-12.471</v>
      </c>
      <c r="Q65" s="6">
        <v>-49.661000000000001</v>
      </c>
      <c r="R65" s="20">
        <v>-12.851000000000001</v>
      </c>
      <c r="S65" s="20">
        <v>-12.728</v>
      </c>
      <c r="T65" s="20">
        <v>-13.039</v>
      </c>
      <c r="U65" s="24">
        <v>-13.196</v>
      </c>
      <c r="V65" s="27">
        <v>-51.813000000000002</v>
      </c>
      <c r="W65" s="24">
        <v>-13.279258</v>
      </c>
      <c r="X65" s="24">
        <v>-12.087</v>
      </c>
      <c r="Y65" s="24">
        <v>-12.446999999999999</v>
      </c>
      <c r="Z65" s="24">
        <v>-9.6210000000000004</v>
      </c>
      <c r="AA65" s="27">
        <v>-47.433999999999997</v>
      </c>
      <c r="AB65" s="24">
        <v>-9.5050000000000008</v>
      </c>
      <c r="AC65" s="24">
        <v>-9.2260000000000009</v>
      </c>
      <c r="AD65" s="24">
        <v>-8.9580000000000002</v>
      </c>
      <c r="AE65" s="24">
        <v>-8.9819999999999993</v>
      </c>
      <c r="AF65" s="27">
        <v>-36.67</v>
      </c>
      <c r="AG65" s="24">
        <v>-8.7889999999999997</v>
      </c>
      <c r="AH65" s="24">
        <v>-8.59</v>
      </c>
      <c r="AI65" s="24">
        <v>-8.4428800000000024</v>
      </c>
      <c r="AJ65" s="24">
        <v>-9.1747780000000034</v>
      </c>
      <c r="AK65" s="27">
        <v>-34.996000000000002</v>
      </c>
      <c r="AL65" s="24">
        <v>-8.0210000000000008</v>
      </c>
      <c r="AM65" s="24">
        <v>-8.157</v>
      </c>
      <c r="AN65" s="24">
        <v>-8.3680000000000003</v>
      </c>
    </row>
    <row r="66" spans="2:40" ht="15" customHeight="1" x14ac:dyDescent="0.2">
      <c r="B66" s="5" t="s">
        <v>32</v>
      </c>
      <c r="C66" s="20">
        <v>110.292</v>
      </c>
      <c r="D66" s="20">
        <v>108.30800000000001</v>
      </c>
      <c r="E66" s="20">
        <v>125.348</v>
      </c>
      <c r="F66" s="20">
        <v>87.465999999999994</v>
      </c>
      <c r="G66" s="6">
        <v>431.41500000000002</v>
      </c>
      <c r="H66" s="20">
        <v>74.597999999999999</v>
      </c>
      <c r="I66" s="20">
        <v>104.76900000000001</v>
      </c>
      <c r="J66" s="20">
        <v>146.959</v>
      </c>
      <c r="K66" s="20">
        <v>83.346000000000004</v>
      </c>
      <c r="L66" s="6">
        <v>409.67200000000003</v>
      </c>
      <c r="M66" s="20">
        <v>87.546999999999997</v>
      </c>
      <c r="N66" s="20">
        <v>79.278000000000006</v>
      </c>
      <c r="O66" s="20">
        <v>42.737000000000002</v>
      </c>
      <c r="P66" s="20">
        <v>3.3130000000000002</v>
      </c>
      <c r="Q66" s="6">
        <v>212.875</v>
      </c>
      <c r="R66" s="20">
        <v>37.121000000000002</v>
      </c>
      <c r="S66" s="20">
        <v>41.802999999999997</v>
      </c>
      <c r="T66" s="20">
        <v>112.19499999999999</v>
      </c>
      <c r="U66" s="24">
        <v>99.238</v>
      </c>
      <c r="V66" s="6">
        <v>290.35700000000003</v>
      </c>
      <c r="W66" s="24">
        <v>92.559652</v>
      </c>
      <c r="X66" s="24">
        <v>120.795</v>
      </c>
      <c r="Y66" s="24">
        <v>130.21199999999999</v>
      </c>
      <c r="Z66" s="24">
        <v>104.967</v>
      </c>
      <c r="AA66" s="6">
        <v>448.53300000000002</v>
      </c>
      <c r="AB66" s="24">
        <v>121.724</v>
      </c>
      <c r="AC66" s="24">
        <v>126.712</v>
      </c>
      <c r="AD66" s="24">
        <v>153.49600000000001</v>
      </c>
      <c r="AE66" s="24">
        <v>107.081</v>
      </c>
      <c r="AF66" s="6">
        <v>509.012</v>
      </c>
      <c r="AG66" s="24">
        <v>123.875</v>
      </c>
      <c r="AH66" s="24">
        <v>137.626</v>
      </c>
      <c r="AI66" s="24">
        <v>185.41684199999969</v>
      </c>
      <c r="AJ66" s="24">
        <v>155.83670500000028</v>
      </c>
      <c r="AK66" s="6">
        <v>602.755</v>
      </c>
      <c r="AL66" s="24">
        <v>166.64699999999999</v>
      </c>
      <c r="AM66" s="24">
        <v>179.49799999999999</v>
      </c>
      <c r="AN66" s="24">
        <v>219.67699999999999</v>
      </c>
    </row>
    <row r="67" spans="2:40" ht="15" customHeight="1" x14ac:dyDescent="0.2">
      <c r="B67" s="5" t="s">
        <v>33</v>
      </c>
      <c r="C67" s="20" t="s">
        <v>34</v>
      </c>
      <c r="D67" s="20">
        <v>-7.09</v>
      </c>
      <c r="E67" s="20" t="s">
        <v>34</v>
      </c>
      <c r="F67" s="20" t="s">
        <v>34</v>
      </c>
      <c r="G67" s="6">
        <v>-7.0919999999999996</v>
      </c>
      <c r="H67" s="20" t="s">
        <v>34</v>
      </c>
      <c r="I67" s="20" t="s">
        <v>34</v>
      </c>
      <c r="J67" s="20">
        <v>-31.173999999999999</v>
      </c>
      <c r="K67" s="20">
        <v>-27.623000000000001</v>
      </c>
      <c r="L67" s="6">
        <v>-58.798000000000002</v>
      </c>
      <c r="M67" s="20" t="s">
        <v>34</v>
      </c>
      <c r="N67" s="20">
        <v>-3.9940000000000002</v>
      </c>
      <c r="O67" s="20">
        <v>-13.196999999999999</v>
      </c>
      <c r="P67" s="20">
        <v>26.420999999999999</v>
      </c>
      <c r="Q67" s="6">
        <v>9.23</v>
      </c>
      <c r="R67" s="20" t="s">
        <v>34</v>
      </c>
      <c r="S67" s="20" t="s">
        <v>34</v>
      </c>
      <c r="T67" s="20" t="s">
        <v>34</v>
      </c>
      <c r="U67" s="24" t="s">
        <v>34</v>
      </c>
      <c r="V67" s="6" t="s">
        <v>34</v>
      </c>
      <c r="W67" s="24">
        <v>0</v>
      </c>
      <c r="X67" s="24">
        <v>0</v>
      </c>
      <c r="Y67" s="24">
        <v>8.3149999999999995</v>
      </c>
      <c r="Z67" s="24" t="s">
        <v>34</v>
      </c>
      <c r="AA67" s="6">
        <v>8.3130000000000006</v>
      </c>
      <c r="AB67" s="24">
        <v>0</v>
      </c>
      <c r="AC67" s="24">
        <v>0</v>
      </c>
      <c r="AD67" s="24">
        <v>0</v>
      </c>
      <c r="AE67" s="24">
        <v>0</v>
      </c>
      <c r="AF67" s="6" t="s">
        <v>34</v>
      </c>
      <c r="AG67" s="24">
        <v>0</v>
      </c>
      <c r="AH67" s="24">
        <v>0</v>
      </c>
      <c r="AI67" s="24">
        <v>0</v>
      </c>
      <c r="AJ67" s="24">
        <v>0</v>
      </c>
      <c r="AK67" s="6" t="s">
        <v>34</v>
      </c>
      <c r="AL67" s="24">
        <v>0</v>
      </c>
      <c r="AM67" s="24">
        <v>0</v>
      </c>
      <c r="AN67" s="24">
        <v>-14.972</v>
      </c>
    </row>
    <row r="68" spans="2:40" ht="15" customHeight="1" x14ac:dyDescent="0.2">
      <c r="B68" s="5" t="s">
        <v>35</v>
      </c>
      <c r="C68" s="20">
        <v>110.292</v>
      </c>
      <c r="D68" s="20">
        <v>101.21899999999999</v>
      </c>
      <c r="E68" s="20">
        <v>125.34699999999999</v>
      </c>
      <c r="F68" s="20">
        <v>87.465999999999994</v>
      </c>
      <c r="G68" s="6">
        <v>424.32400000000001</v>
      </c>
      <c r="H68" s="20">
        <v>74.597999999999999</v>
      </c>
      <c r="I68" s="20">
        <v>104.76900000000001</v>
      </c>
      <c r="J68" s="20">
        <v>115.785</v>
      </c>
      <c r="K68" s="20">
        <v>55.722999999999999</v>
      </c>
      <c r="L68" s="6">
        <v>350.875</v>
      </c>
      <c r="M68" s="20">
        <v>87.546999999999997</v>
      </c>
      <c r="N68" s="20">
        <v>75.284000000000006</v>
      </c>
      <c r="O68" s="20">
        <v>29.54</v>
      </c>
      <c r="P68" s="20">
        <v>29.734000000000002</v>
      </c>
      <c r="Q68" s="6">
        <v>222.10499999999999</v>
      </c>
      <c r="R68" s="20">
        <v>37.121000000000002</v>
      </c>
      <c r="S68" s="20">
        <v>41.802999999999997</v>
      </c>
      <c r="T68" s="20">
        <v>112.19499999999999</v>
      </c>
      <c r="U68" s="24">
        <v>99.238</v>
      </c>
      <c r="V68" s="6">
        <v>290.35700000000003</v>
      </c>
      <c r="W68" s="24">
        <v>92.559652</v>
      </c>
      <c r="X68" s="24">
        <v>120.795</v>
      </c>
      <c r="Y68" s="24">
        <v>138.52699999999999</v>
      </c>
      <c r="Z68" s="24">
        <v>104.965</v>
      </c>
      <c r="AA68" s="6">
        <v>456.846</v>
      </c>
      <c r="AB68" s="24">
        <v>121.724</v>
      </c>
      <c r="AC68" s="24">
        <v>126.712</v>
      </c>
      <c r="AD68" s="24">
        <v>153.49600000000001</v>
      </c>
      <c r="AE68" s="24">
        <v>107.081</v>
      </c>
      <c r="AF68" s="6">
        <v>509.012</v>
      </c>
      <c r="AG68" s="24">
        <v>123.875</v>
      </c>
      <c r="AH68" s="24">
        <v>137.626</v>
      </c>
      <c r="AI68" s="24">
        <v>185.41684199999969</v>
      </c>
      <c r="AJ68" s="24">
        <v>155.83670500000028</v>
      </c>
      <c r="AK68" s="6">
        <v>602.755</v>
      </c>
      <c r="AL68" s="24">
        <v>166.64699999999999</v>
      </c>
      <c r="AM68" s="24">
        <v>179.49799999999999</v>
      </c>
      <c r="AN68" s="24">
        <v>204.70400000000001</v>
      </c>
    </row>
    <row r="69" spans="2:40" ht="15" customHeight="1" x14ac:dyDescent="0.2">
      <c r="B69" s="7" t="s">
        <v>36</v>
      </c>
      <c r="C69" s="8">
        <v>7.7219999999999997E-2</v>
      </c>
      <c r="D69" s="8">
        <v>7.5810000000000002E-2</v>
      </c>
      <c r="E69" s="8">
        <v>8.1540000000000001E-2</v>
      </c>
      <c r="F69" s="8">
        <v>6.9650000000000004E-2</v>
      </c>
      <c r="G69" s="9">
        <v>7.6130000000000003E-2</v>
      </c>
      <c r="H69" s="8">
        <v>6.4229999999999995E-2</v>
      </c>
      <c r="I69" s="8">
        <v>7.8450000000000006E-2</v>
      </c>
      <c r="J69" s="8">
        <v>8.8450000000000001E-2</v>
      </c>
      <c r="K69" s="8">
        <v>7.2179999999999994E-2</v>
      </c>
      <c r="L69" s="9">
        <v>7.603E-2</v>
      </c>
      <c r="M69" s="8">
        <v>7.3020000000000002E-2</v>
      </c>
      <c r="N69" s="8">
        <v>6.6879999999999995E-2</v>
      </c>
      <c r="O69" s="8">
        <v>5.2999999999999999E-2</v>
      </c>
      <c r="P69" s="8">
        <v>0.04</v>
      </c>
      <c r="Q69" s="9">
        <v>5.8000000000000003E-2</v>
      </c>
      <c r="R69" s="8">
        <v>4.9000000000000002E-2</v>
      </c>
      <c r="S69" s="8">
        <v>5.6000000000000001E-2</v>
      </c>
      <c r="T69" s="8">
        <v>6.6000000000000003E-2</v>
      </c>
      <c r="U69" s="8">
        <v>6.6000000000000003E-2</v>
      </c>
      <c r="V69" s="9">
        <v>0.06</v>
      </c>
      <c r="W69" s="8">
        <v>5.9545720174431681E-2</v>
      </c>
      <c r="X69" s="8">
        <v>6.7000000000000004E-2</v>
      </c>
      <c r="Y69" s="8">
        <v>7.1999999999999995E-2</v>
      </c>
      <c r="Z69" s="8">
        <v>6.9000000000000006E-2</v>
      </c>
      <c r="AA69" s="9">
        <v>6.7000000000000004E-2</v>
      </c>
      <c r="AB69" s="8">
        <v>7.0999999999999994E-2</v>
      </c>
      <c r="AC69" s="8">
        <v>6.9000000000000006E-2</v>
      </c>
      <c r="AD69" s="8">
        <v>7.6999999999999999E-2</v>
      </c>
      <c r="AE69" s="8">
        <v>6.9000000000000006E-2</v>
      </c>
      <c r="AF69" s="9">
        <v>7.0999999999999994E-2</v>
      </c>
      <c r="AG69" s="8">
        <v>6.9000000000000006E-2</v>
      </c>
      <c r="AH69" s="8">
        <v>6.9000000000000006E-2</v>
      </c>
      <c r="AI69" s="29">
        <v>0.08</v>
      </c>
      <c r="AJ69" s="29">
        <v>7.9000000000000001E-2</v>
      </c>
      <c r="AK69" s="9">
        <v>7.3999999999999996E-2</v>
      </c>
      <c r="AL69" s="8">
        <v>7.3999999999999996E-2</v>
      </c>
      <c r="AM69" s="8">
        <v>0.08</v>
      </c>
      <c r="AN69" s="29">
        <v>8.4000000000000005E-2</v>
      </c>
    </row>
    <row r="70" spans="2:40" ht="15" customHeight="1" x14ac:dyDescent="0.2">
      <c r="B70" s="7" t="s">
        <v>37</v>
      </c>
      <c r="C70" s="8">
        <v>5.0090000000000003E-2</v>
      </c>
      <c r="D70" s="8">
        <v>4.854E-2</v>
      </c>
      <c r="E70" s="8">
        <v>5.4480000000000001E-2</v>
      </c>
      <c r="F70" s="8">
        <v>4.1640000000000003E-2</v>
      </c>
      <c r="G70" s="9">
        <v>4.8759999999999998E-2</v>
      </c>
      <c r="H70" s="8">
        <v>3.5290000000000002E-2</v>
      </c>
      <c r="I70" s="8">
        <v>4.7969999999999999E-2</v>
      </c>
      <c r="J70" s="8">
        <v>6.08E-2</v>
      </c>
      <c r="K70" s="8">
        <v>3.8850000000000003E-2</v>
      </c>
      <c r="L70" s="9">
        <v>4.5999999999999999E-2</v>
      </c>
      <c r="M70" s="8">
        <v>4.061E-2</v>
      </c>
      <c r="N70" s="8">
        <v>3.5740000000000001E-2</v>
      </c>
      <c r="O70" s="8">
        <v>2.1000000000000001E-2</v>
      </c>
      <c r="P70" s="8">
        <v>6.0000000000000001E-3</v>
      </c>
      <c r="Q70" s="9">
        <v>2.5999999999999999E-2</v>
      </c>
      <c r="R70" s="8">
        <v>1.7999999999999999E-2</v>
      </c>
      <c r="S70" s="8">
        <v>1.7999999999999999E-2</v>
      </c>
      <c r="T70" s="8">
        <v>3.9E-2</v>
      </c>
      <c r="U70" s="8">
        <v>3.5999999999999997E-2</v>
      </c>
      <c r="V70" s="9">
        <v>2.8000000000000001E-2</v>
      </c>
      <c r="W70" s="8">
        <v>3.2228627468053529E-2</v>
      </c>
      <c r="X70" s="8">
        <v>3.9E-2</v>
      </c>
      <c r="Y70" s="8">
        <v>4.2999999999999997E-2</v>
      </c>
      <c r="Z70" s="8">
        <v>3.7999999999999999E-2</v>
      </c>
      <c r="AA70" s="9">
        <v>3.7999999999999999E-2</v>
      </c>
      <c r="AB70" s="8">
        <v>4.2000000000000003E-2</v>
      </c>
      <c r="AC70" s="8">
        <v>4.1000000000000002E-2</v>
      </c>
      <c r="AD70" s="8">
        <v>4.9000000000000002E-2</v>
      </c>
      <c r="AE70" s="8">
        <v>3.5999999999999997E-2</v>
      </c>
      <c r="AF70" s="9">
        <v>4.2000000000000003E-2</v>
      </c>
      <c r="AG70" s="8">
        <v>3.9E-2</v>
      </c>
      <c r="AH70" s="8">
        <v>4.1000000000000002E-2</v>
      </c>
      <c r="AI70" s="29">
        <v>5.1999999999999998E-2</v>
      </c>
      <c r="AJ70" s="29">
        <v>4.7E-2</v>
      </c>
      <c r="AK70" s="9">
        <v>4.4999999999999998E-2</v>
      </c>
      <c r="AL70" s="8">
        <v>4.7E-2</v>
      </c>
      <c r="AM70" s="8">
        <v>5.0999999999999997E-2</v>
      </c>
      <c r="AN70" s="29">
        <v>5.6000000000000001E-2</v>
      </c>
    </row>
    <row r="71" spans="2:40" ht="15" customHeight="1" x14ac:dyDescent="0.2">
      <c r="B71" s="7" t="s">
        <v>38</v>
      </c>
      <c r="C71" s="8">
        <v>4.4859999999999997E-2</v>
      </c>
      <c r="D71" s="8">
        <v>4.3819999999999998E-2</v>
      </c>
      <c r="E71" s="8">
        <v>4.9329999999999999E-2</v>
      </c>
      <c r="F71" s="8">
        <v>3.6139999999999999E-2</v>
      </c>
      <c r="G71" s="9">
        <v>4.3619999999999999E-2</v>
      </c>
      <c r="H71" s="8">
        <v>3.0099999999999998E-2</v>
      </c>
      <c r="I71" s="8">
        <v>4.2799999999999998E-2</v>
      </c>
      <c r="J71" s="8">
        <v>5.6059999999999999E-2</v>
      </c>
      <c r="K71" s="8">
        <v>3.483E-2</v>
      </c>
      <c r="L71" s="9">
        <v>4.1209999999999997E-2</v>
      </c>
      <c r="M71" s="8">
        <v>3.5450000000000002E-2</v>
      </c>
      <c r="N71" s="8">
        <v>3.092E-2</v>
      </c>
      <c r="O71" s="8">
        <v>1.6E-2</v>
      </c>
      <c r="P71" s="8">
        <v>1E-3</v>
      </c>
      <c r="Q71" s="9">
        <v>2.1000000000000001E-2</v>
      </c>
      <c r="R71" s="8">
        <v>1.2999999999999999E-2</v>
      </c>
      <c r="S71" s="8">
        <v>1.4E-2</v>
      </c>
      <c r="T71" s="8">
        <v>3.5000000000000003E-2</v>
      </c>
      <c r="U71" s="8">
        <v>3.2000000000000001E-2</v>
      </c>
      <c r="V71" s="49">
        <v>2.4E-2</v>
      </c>
      <c r="W71" s="8">
        <v>2.8185008168363373E-2</v>
      </c>
      <c r="X71" s="8">
        <v>3.5000000000000003E-2</v>
      </c>
      <c r="Y71" s="8">
        <v>3.9E-2</v>
      </c>
      <c r="Z71" s="8">
        <v>3.5000000000000003E-2</v>
      </c>
      <c r="AA71" s="49">
        <v>3.4000000000000002E-2</v>
      </c>
      <c r="AB71" s="8">
        <v>3.9E-2</v>
      </c>
      <c r="AC71" s="8">
        <v>3.7999999999999999E-2</v>
      </c>
      <c r="AD71" s="8">
        <v>4.5999999999999999E-2</v>
      </c>
      <c r="AE71" s="8">
        <v>3.4000000000000002E-2</v>
      </c>
      <c r="AF71" s="9">
        <v>3.9E-2</v>
      </c>
      <c r="AG71" s="8">
        <v>3.6999999999999998E-2</v>
      </c>
      <c r="AH71" s="8">
        <v>3.9E-2</v>
      </c>
      <c r="AI71" s="29">
        <v>0.05</v>
      </c>
      <c r="AJ71" s="29">
        <v>4.4999999999999998E-2</v>
      </c>
      <c r="AK71" s="9">
        <v>4.2999999999999997E-2</v>
      </c>
      <c r="AL71" s="8">
        <v>4.4999999999999998E-2</v>
      </c>
      <c r="AM71" s="8">
        <v>4.9000000000000002E-2</v>
      </c>
      <c r="AN71" s="29">
        <v>5.3999999999999999E-2</v>
      </c>
    </row>
    <row r="72" spans="2:40" ht="15" customHeight="1" x14ac:dyDescent="0.2">
      <c r="B72" s="10" t="s">
        <v>39</v>
      </c>
      <c r="C72" s="11">
        <v>4.4859999999999997E-2</v>
      </c>
      <c r="D72" s="11">
        <v>4.095E-2</v>
      </c>
      <c r="E72" s="11">
        <v>4.9329999999999999E-2</v>
      </c>
      <c r="F72" s="11">
        <v>3.6139999999999999E-2</v>
      </c>
      <c r="G72" s="12">
        <v>4.2900000000000001E-2</v>
      </c>
      <c r="H72" s="11">
        <v>3.0099999999999998E-2</v>
      </c>
      <c r="I72" s="11">
        <v>4.2799999999999998E-2</v>
      </c>
      <c r="J72" s="11">
        <v>4.4170000000000001E-2</v>
      </c>
      <c r="K72" s="11">
        <v>2.3290000000000002E-2</v>
      </c>
      <c r="L72" s="12">
        <v>3.5299999999999998E-2</v>
      </c>
      <c r="M72" s="11">
        <v>3.5450000000000002E-2</v>
      </c>
      <c r="N72" s="11">
        <v>2.9360000000000001E-2</v>
      </c>
      <c r="O72" s="11">
        <v>1.0999999999999999E-2</v>
      </c>
      <c r="P72" s="11">
        <v>1.2E-2</v>
      </c>
      <c r="Q72" s="48">
        <v>2.1999999999999999E-2</v>
      </c>
      <c r="R72" s="11">
        <v>1.2999999999999999E-2</v>
      </c>
      <c r="S72" s="11">
        <v>1.4E-2</v>
      </c>
      <c r="T72" s="11">
        <v>3.5000000000000003E-2</v>
      </c>
      <c r="U72" s="11">
        <v>3.2000000000000001E-2</v>
      </c>
      <c r="V72" s="12">
        <v>2.4E-2</v>
      </c>
      <c r="W72" s="26">
        <v>2.8185008168363373E-2</v>
      </c>
      <c r="X72" s="11">
        <v>3.5000000000000003E-2</v>
      </c>
      <c r="Y72" s="11">
        <v>4.2000000000000003E-2</v>
      </c>
      <c r="Z72" s="11">
        <v>3.5000000000000003E-2</v>
      </c>
      <c r="AA72" s="12">
        <v>3.5000000000000003E-2</v>
      </c>
      <c r="AB72" s="26">
        <v>3.9E-2</v>
      </c>
      <c r="AC72" s="11">
        <v>3.7999999999999999E-2</v>
      </c>
      <c r="AD72" s="11">
        <v>4.5999999999999999E-2</v>
      </c>
      <c r="AE72" s="11">
        <v>3.4000000000000002E-2</v>
      </c>
      <c r="AF72" s="12">
        <v>3.9E-2</v>
      </c>
      <c r="AG72" s="41">
        <v>3.6999999999999998E-2</v>
      </c>
      <c r="AH72" s="41">
        <v>3.9E-2</v>
      </c>
      <c r="AI72" s="30">
        <v>0.05</v>
      </c>
      <c r="AJ72" s="30">
        <v>4.4999999999999998E-2</v>
      </c>
      <c r="AK72" s="12">
        <v>4.2999999999999997E-2</v>
      </c>
      <c r="AL72" s="11">
        <v>4.4999999999999998E-2</v>
      </c>
      <c r="AM72" s="11">
        <v>4.9000000000000002E-2</v>
      </c>
      <c r="AN72" s="30">
        <v>5.0999999999999997E-2</v>
      </c>
    </row>
    <row r="73" spans="2:40" ht="15" customHeight="1" x14ac:dyDescent="0.2">
      <c r="B73" s="25" t="s">
        <v>44</v>
      </c>
    </row>
    <row r="74" spans="2:40" ht="15" customHeight="1" x14ac:dyDescent="0.2">
      <c r="C74" s="21"/>
      <c r="D74" s="21"/>
      <c r="E74" s="21"/>
      <c r="F74" s="21"/>
      <c r="G74" s="21"/>
      <c r="H74" s="21"/>
      <c r="I74" s="22"/>
      <c r="J74" s="21"/>
      <c r="K74" s="21"/>
      <c r="L74" s="21"/>
    </row>
    <row r="75" spans="2:40" ht="15" customHeight="1" x14ac:dyDescent="0.2">
      <c r="B75" s="5" t="s">
        <v>45</v>
      </c>
      <c r="C75" s="20"/>
      <c r="D75" s="20"/>
      <c r="E75" s="20"/>
      <c r="F75" s="21"/>
      <c r="G75" s="6">
        <v>362995.696</v>
      </c>
      <c r="H75" s="20">
        <v>93679.234180179759</v>
      </c>
      <c r="I75" s="20">
        <v>95337.860948756323</v>
      </c>
      <c r="J75" s="20">
        <v>96452.14048522248</v>
      </c>
      <c r="K75" s="20">
        <v>96787.767271402656</v>
      </c>
      <c r="L75" s="6">
        <f>SUM(H75:K75)</f>
        <v>382257.0028855612</v>
      </c>
      <c r="M75" s="20">
        <v>95759.395225005603</v>
      </c>
      <c r="N75" s="20">
        <v>100585.64090876088</v>
      </c>
      <c r="O75" s="20">
        <v>102735.99422184772</v>
      </c>
      <c r="P75" s="20">
        <v>94287.722637740371</v>
      </c>
      <c r="Q75" s="6">
        <f>SUM(M75:P75)</f>
        <v>393368.75299335457</v>
      </c>
      <c r="R75" s="20">
        <v>92357.401310882458</v>
      </c>
      <c r="S75" s="20">
        <v>88639.09109928376</v>
      </c>
      <c r="T75" s="20">
        <v>89338.246891602685</v>
      </c>
      <c r="U75" s="24">
        <v>84737.242245214264</v>
      </c>
      <c r="V75" s="27">
        <f>SUM(R75:U75)</f>
        <v>355071.98154698312</v>
      </c>
      <c r="W75" s="24">
        <v>90420.492088426705</v>
      </c>
      <c r="X75" s="24">
        <v>93031.209991644399</v>
      </c>
      <c r="Y75" s="24">
        <v>96296.444000000003</v>
      </c>
      <c r="Z75" s="24" t="s">
        <v>46</v>
      </c>
      <c r="AA75" s="27" t="s">
        <v>46</v>
      </c>
      <c r="AB75" s="24" t="s">
        <v>46</v>
      </c>
      <c r="AC75" s="24" t="s">
        <v>46</v>
      </c>
      <c r="AD75" s="24" t="s">
        <v>46</v>
      </c>
      <c r="AE75" s="24" t="s">
        <v>46</v>
      </c>
      <c r="AF75" s="27" t="s">
        <v>46</v>
      </c>
      <c r="AG75" s="24" t="s">
        <v>46</v>
      </c>
      <c r="AH75" s="24" t="s">
        <v>46</v>
      </c>
      <c r="AI75" s="24" t="s">
        <v>46</v>
      </c>
      <c r="AJ75" s="24" t="s">
        <v>46</v>
      </c>
      <c r="AK75" s="27" t="s">
        <v>46</v>
      </c>
      <c r="AL75" s="24" t="s">
        <v>46</v>
      </c>
      <c r="AM75" s="24" t="s">
        <v>46</v>
      </c>
      <c r="AN75" s="24" t="s">
        <v>46</v>
      </c>
    </row>
    <row r="76" spans="2:40" ht="15" customHeight="1" x14ac:dyDescent="0.2">
      <c r="B76" s="5" t="s">
        <v>47</v>
      </c>
      <c r="C76" s="20"/>
      <c r="D76" s="20"/>
      <c r="E76" s="20"/>
      <c r="F76" s="21"/>
      <c r="G76" s="6">
        <f>G75*0.72</f>
        <v>261356.90111999999</v>
      </c>
      <c r="H76" s="20">
        <f>H75*0.72</f>
        <v>67449.04860972942</v>
      </c>
      <c r="I76" s="20">
        <f t="shared" ref="I76:Y76" si="0">I75*0.72</f>
        <v>68643.259883104547</v>
      </c>
      <c r="J76" s="20">
        <f t="shared" si="0"/>
        <v>69445.541149360186</v>
      </c>
      <c r="K76" s="20">
        <f t="shared" si="0"/>
        <v>69687.192435409903</v>
      </c>
      <c r="L76" s="6">
        <f t="shared" si="0"/>
        <v>275225.04207760404</v>
      </c>
      <c r="M76" s="20">
        <f t="shared" si="0"/>
        <v>68946.764562004028</v>
      </c>
      <c r="N76" s="20">
        <f t="shared" si="0"/>
        <v>72421.661454307832</v>
      </c>
      <c r="O76" s="20">
        <f t="shared" si="0"/>
        <v>73969.915839730354</v>
      </c>
      <c r="P76" s="20">
        <f t="shared" si="0"/>
        <v>67887.160299173062</v>
      </c>
      <c r="Q76" s="6">
        <f t="shared" si="0"/>
        <v>283225.5021552153</v>
      </c>
      <c r="R76" s="20">
        <f t="shared" si="0"/>
        <v>66497.328943835368</v>
      </c>
      <c r="S76" s="20">
        <f t="shared" si="0"/>
        <v>63820.145591484303</v>
      </c>
      <c r="T76" s="20">
        <f t="shared" si="0"/>
        <v>64323.537761953929</v>
      </c>
      <c r="U76" s="24">
        <f t="shared" si="0"/>
        <v>61010.814416554269</v>
      </c>
      <c r="V76" s="27">
        <f t="shared" si="0"/>
        <v>255651.82671382785</v>
      </c>
      <c r="W76" s="24">
        <f t="shared" si="0"/>
        <v>65102.754303667229</v>
      </c>
      <c r="X76" s="24">
        <f t="shared" si="0"/>
        <v>66982.471193983962</v>
      </c>
      <c r="Y76" s="24">
        <f t="shared" si="0"/>
        <v>69333.439679999996</v>
      </c>
      <c r="Z76" s="24">
        <v>68361.436963573593</v>
      </c>
      <c r="AA76" s="27">
        <f>SUM(W76:Z76)</f>
        <v>269780.10214122478</v>
      </c>
      <c r="AB76" s="24">
        <v>70133.047999999995</v>
      </c>
      <c r="AC76" s="24">
        <v>69209.37</v>
      </c>
      <c r="AD76" s="24">
        <v>71468.347999999998</v>
      </c>
      <c r="AE76" s="24">
        <v>69057.319000000003</v>
      </c>
      <c r="AF76" s="27">
        <f>SUM(AB76:AE76)</f>
        <v>279868.08500000002</v>
      </c>
      <c r="AG76" s="24">
        <v>71774.653999999995</v>
      </c>
      <c r="AH76" s="24">
        <v>73366.401984456897</v>
      </c>
      <c r="AI76" s="24">
        <v>78611.649000000005</v>
      </c>
      <c r="AJ76" s="24">
        <v>76917.377999999997</v>
      </c>
      <c r="AK76" s="27">
        <v>300670.04399999999</v>
      </c>
      <c r="AL76" s="24">
        <v>75043.907000000007</v>
      </c>
      <c r="AM76" s="24">
        <v>75855.648000000001</v>
      </c>
      <c r="AN76" s="24">
        <v>80795.088000000003</v>
      </c>
    </row>
    <row r="77" spans="2:40" ht="15" customHeight="1" x14ac:dyDescent="0.2">
      <c r="B77" s="10" t="s">
        <v>56</v>
      </c>
      <c r="C77" s="11"/>
      <c r="D77" s="11"/>
      <c r="E77" s="11"/>
      <c r="F77" s="11"/>
      <c r="G77" s="32">
        <f>G66/G76*1000</f>
        <v>1.6506738415983866</v>
      </c>
      <c r="H77" s="31">
        <f t="shared" ref="H77:V77" si="1">H66/H76*1000</f>
        <v>1.1059903962713471</v>
      </c>
      <c r="I77" s="31">
        <f t="shared" si="1"/>
        <v>1.5262824081842192</v>
      </c>
      <c r="J77" s="31">
        <f t="shared" si="1"/>
        <v>2.1161761801802013</v>
      </c>
      <c r="K77" s="31">
        <f t="shared" si="1"/>
        <v>1.1960016910890745</v>
      </c>
      <c r="L77" s="32">
        <f t="shared" si="1"/>
        <v>1.4884982736581309</v>
      </c>
      <c r="M77" s="31">
        <f t="shared" si="1"/>
        <v>1.2697767698913374</v>
      </c>
      <c r="N77" s="31">
        <f t="shared" si="1"/>
        <v>1.0946724834532824</v>
      </c>
      <c r="O77" s="31">
        <f t="shared" si="1"/>
        <v>0.57776191191832227</v>
      </c>
      <c r="P77" s="31">
        <f t="shared" si="1"/>
        <v>4.8801569919847659E-2</v>
      </c>
      <c r="Q77" s="32">
        <f t="shared" si="1"/>
        <v>0.75160957745725421</v>
      </c>
      <c r="R77" s="31">
        <f t="shared" si="1"/>
        <v>0.5582329484444849</v>
      </c>
      <c r="S77" s="31">
        <f t="shared" si="1"/>
        <v>0.65501260789317106</v>
      </c>
      <c r="T77" s="31">
        <f t="shared" si="1"/>
        <v>1.744229311752207</v>
      </c>
      <c r="U77" s="31">
        <f t="shared" si="1"/>
        <v>1.6265640927598144</v>
      </c>
      <c r="V77" s="32">
        <f t="shared" si="1"/>
        <v>1.1357517125235352</v>
      </c>
      <c r="W77" s="36">
        <f t="shared" ref="W77" si="2">W66/W76*1000</f>
        <v>1.4217470979532141</v>
      </c>
      <c r="X77" s="35">
        <f t="shared" ref="X77" si="3">X66/X76*1000</f>
        <v>1.8033822557870816</v>
      </c>
      <c r="Y77" s="35">
        <f t="shared" ref="Y77" si="4">Y66/Y76*1000</f>
        <v>1.8780548116605427</v>
      </c>
      <c r="Z77" s="35">
        <f t="shared" ref="Z77" si="5">Z66/Z76*1000</f>
        <v>1.5354709418400858</v>
      </c>
      <c r="AA77" s="37">
        <f t="shared" ref="AA77" si="6">AA66/AA76*1000</f>
        <v>1.6625874052238347</v>
      </c>
      <c r="AB77" s="36">
        <f t="shared" ref="AB77" si="7">AB66/AB76*1000</f>
        <v>1.7356154262680843</v>
      </c>
      <c r="AC77" s="35">
        <f t="shared" ref="AC77" si="8">AC66/AC76*1000</f>
        <v>1.8308503602908106</v>
      </c>
      <c r="AD77" s="35">
        <f t="shared" ref="AD77" si="9">AD66/AD76*1000</f>
        <v>2.1477479792872787</v>
      </c>
      <c r="AE77" s="35">
        <f t="shared" ref="AE77" si="10">AE66/AE76*1000</f>
        <v>1.5506104428988909</v>
      </c>
      <c r="AF77" s="37">
        <f t="shared" ref="AF77" si="11">AF66/AF76*1000</f>
        <v>1.8187568618265277</v>
      </c>
      <c r="AG77" s="36">
        <f t="shared" ref="AG77" si="12">AG66/AG76*1000</f>
        <v>1.7258878043494297</v>
      </c>
      <c r="AH77" s="36">
        <f t="shared" ref="AH77" si="13">AH66/AH76*1000</f>
        <v>1.8758722831897479</v>
      </c>
      <c r="AI77" s="36">
        <f t="shared" ref="AI77" si="14">AI66/AI76*1000</f>
        <v>2.358643335417117</v>
      </c>
      <c r="AJ77" s="36">
        <f t="shared" ref="AJ77" si="15">AJ66/AJ76*1000</f>
        <v>2.0260272652559776</v>
      </c>
      <c r="AK77" s="37">
        <f t="shared" ref="AK77" si="16">AK66/AK76*1000</f>
        <v>2.0047058628827021</v>
      </c>
      <c r="AL77" s="36">
        <f t="shared" ref="AL77" si="17">AL66/AL76*1000</f>
        <v>2.2206599664380477</v>
      </c>
      <c r="AM77" s="36">
        <f t="shared" ref="AM77" si="18">AM66/AM76*1000</f>
        <v>2.3663102845024802</v>
      </c>
      <c r="AN77" s="36">
        <f t="shared" ref="AN77" si="19">AN66/AN76*1000</f>
        <v>2.718940042493672</v>
      </c>
    </row>
    <row r="78" spans="2:40" ht="15" customHeight="1" x14ac:dyDescent="0.2">
      <c r="B78" s="25" t="s">
        <v>48</v>
      </c>
    </row>
    <row r="79" spans="2:40" ht="15" customHeight="1" x14ac:dyDescent="0.2"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R79" s="23"/>
      <c r="S79" s="23"/>
      <c r="T79" s="23"/>
      <c r="AA79" s="23"/>
      <c r="AE79" s="38"/>
      <c r="AF79" s="23"/>
      <c r="AI79" s="42"/>
      <c r="AJ79" s="42"/>
      <c r="AK79" s="23"/>
    </row>
    <row r="80" spans="2:40" ht="15" customHeight="1" x14ac:dyDescent="0.2">
      <c r="AA80" s="23"/>
      <c r="AE80" s="39"/>
      <c r="AF80" s="23"/>
      <c r="AG80" s="42"/>
      <c r="AI80" s="42"/>
      <c r="AJ80" s="42"/>
      <c r="AK80" s="23"/>
    </row>
    <row r="81" spans="27:40" ht="15" customHeight="1" x14ac:dyDescent="0.2">
      <c r="AA81" s="23"/>
      <c r="AE81" s="22"/>
      <c r="AF81" s="23"/>
      <c r="AG81" s="42"/>
      <c r="AI81" s="42"/>
      <c r="AJ81" s="42"/>
      <c r="AK81" s="23"/>
    </row>
    <row r="82" spans="27:40" ht="15" customHeight="1" x14ac:dyDescent="0.2">
      <c r="AE82" s="40" t="s">
        <v>49</v>
      </c>
      <c r="AG82" s="42"/>
      <c r="AI82" s="42"/>
      <c r="AJ82" s="42"/>
      <c r="AK82" s="42"/>
      <c r="AL82" s="42"/>
      <c r="AM82" s="42"/>
      <c r="AN82" s="42"/>
    </row>
    <row r="83" spans="27:40" ht="15" customHeight="1" x14ac:dyDescent="0.2">
      <c r="AA83" s="23"/>
      <c r="AG83" s="42"/>
      <c r="AI83" s="42"/>
      <c r="AJ83" s="42"/>
    </row>
    <row r="84" spans="27:40" ht="15" customHeight="1" x14ac:dyDescent="0.2">
      <c r="AA84" s="23"/>
    </row>
    <row r="85" spans="27:40" ht="15" customHeight="1" x14ac:dyDescent="0.2">
      <c r="AA85" s="23"/>
    </row>
    <row r="86" spans="27:40" ht="15" customHeight="1" x14ac:dyDescent="0.2">
      <c r="AA86" s="23"/>
    </row>
  </sheetData>
  <phoneticPr fontId="0" type="noConversion"/>
  <hyperlinks>
    <hyperlink ref="C29" r:id="rId1" display="GP@act" xr:uid="{1F9ACFF2-BCCC-4AD4-9642-431F8B561679}"/>
    <hyperlink ref="C21" r:id="rId2" display="GP@act" xr:uid="{73CB9FD8-D593-4263-98ED-A122842D8CE3}"/>
    <hyperlink ref="C13" r:id="rId3" display="GP@act" xr:uid="{E81AACC4-A502-4CC7-B10E-23F3D0D9FF68}"/>
    <hyperlink ref="C39" r:id="rId4" display="GP@act" xr:uid="{4EA3972F-4D6E-46B8-803F-5FFA67CFD194}"/>
    <hyperlink ref="C31" r:id="rId5" display="GP@act" xr:uid="{F89E67F1-9241-4D82-97E4-A5FDE86D9408}"/>
    <hyperlink ref="C23" r:id="rId6" display="GP@act" xr:uid="{11E95146-7076-4CA9-A610-D97B6947FDE7}"/>
    <hyperlink ref="C15" r:id="rId7" display="GP@act" xr:uid="{7799E35A-5AC1-40B4-B824-831274F30679}"/>
    <hyperlink ref="C7" r:id="rId8" display="GP@act" xr:uid="{5BF93D73-FC0A-4523-AEFA-0608BF4E057A}"/>
    <hyperlink ref="C6" r:id="rId9" display="GP@act" xr:uid="{5E54012A-42F7-4888-B995-FEB8F4677F52}"/>
    <hyperlink ref="C14" r:id="rId10" display="GP@act" xr:uid="{7D54DBC4-AF9E-44E3-BCD3-383F346E2F28}"/>
    <hyperlink ref="C22" r:id="rId11" display="GP@act" xr:uid="{BF13A087-624E-4434-BF50-1F809D2BFD77}"/>
    <hyperlink ref="C30" r:id="rId12" display="GP@act" xr:uid="{E4183E1D-5C78-4710-88BF-36D21BB56FAE}"/>
    <hyperlink ref="C38" r:id="rId13" display="GP@act" xr:uid="{3BF3B2F1-8804-4588-B98A-476517A979EE}"/>
    <hyperlink ref="C12" r:id="rId14" display="GP@act" xr:uid="{F87BE708-5A5B-4002-AC4C-6E5B479ED1F4}"/>
    <hyperlink ref="C20" r:id="rId15" display="GP@act" xr:uid="{68E829B7-8E5B-4F35-BD33-8D731AABDBE7}"/>
    <hyperlink ref="C28" r:id="rId16" display="GP@act" xr:uid="{627753D1-9B4D-4E6E-9234-3E3257203D30}"/>
    <hyperlink ref="O29" r:id="rId17" display="GP@act" xr:uid="{C029F203-3351-4641-ACA3-3641A4C69703}"/>
    <hyperlink ref="O21" r:id="rId18" display="GP@act" xr:uid="{E06644B7-8E28-43AB-9A7F-DDCA48D4308C}"/>
    <hyperlink ref="O13" r:id="rId19" display="GP@act" xr:uid="{35B8225D-117A-4610-A85A-ABC5455D720A}"/>
    <hyperlink ref="O39" r:id="rId20" display="GP@act" xr:uid="{0F665729-47D5-49B5-AE58-20E69C801358}"/>
    <hyperlink ref="O31" r:id="rId21" display="GP@act" xr:uid="{B8CB0398-8A5B-43C0-8944-1AD064481314}"/>
    <hyperlink ref="O23" r:id="rId22" display="GP@act" xr:uid="{7D9F7D33-1F1C-4404-850E-8EF72367EFAB}"/>
    <hyperlink ref="O15" r:id="rId23" display="GP@act" xr:uid="{7525AD4F-DDB5-4BA9-94E7-5E098E281C83}"/>
    <hyperlink ref="O7" r:id="rId24" display="GP@act" xr:uid="{2082899A-B3CD-4D44-9B3E-89712F6B3E9F}"/>
    <hyperlink ref="N29" r:id="rId25" display="GP@act" xr:uid="{971C1CC2-E043-4941-A01D-20DC7028AFF4}"/>
    <hyperlink ref="N21" r:id="rId26" display="GP@act" xr:uid="{FC7617CB-A641-41D9-AFC6-239615DAB3C5}"/>
    <hyperlink ref="N13" r:id="rId27" display="GP@act" xr:uid="{A0A2C479-D755-4B73-BD3F-F7F750B3D552}"/>
    <hyperlink ref="N39" r:id="rId28" display="GP@act" xr:uid="{5C258274-D253-4406-B6E0-DC703D9299BE}"/>
    <hyperlink ref="N31" r:id="rId29" display="GP@act" xr:uid="{B246DD1A-7E79-4963-A7E8-0B3A481C034B}"/>
    <hyperlink ref="N23" r:id="rId30" display="GP@act" xr:uid="{A0DA1E73-3CCE-4ECD-A2D9-EE2FB04EAAEF}"/>
    <hyperlink ref="N15" r:id="rId31" display="GP@act" xr:uid="{3E872BB3-A17F-4611-86E5-11917D481443}"/>
    <hyperlink ref="N7" r:id="rId32" display="GP@act" xr:uid="{94525ED0-D2E6-4D61-91F0-47A558F46214}"/>
    <hyperlink ref="K7" r:id="rId33" display="GP@act" xr:uid="{D5EE343A-A6E9-47B5-9C9C-BBBE71F87A5E}"/>
    <hyperlink ref="K15" r:id="rId34" display="GP@act" xr:uid="{DAE8E4B7-BB1B-4A6D-B28C-E9651DE94761}"/>
    <hyperlink ref="K23" r:id="rId35" display="GP@act" xr:uid="{6B3A109D-0428-4BE6-80BC-F833D5658459}"/>
    <hyperlink ref="K31" r:id="rId36" display="GP@act" xr:uid="{AAB93229-7747-40CF-8FF4-0D6D8CA6DFB1}"/>
    <hyperlink ref="K39" r:id="rId37" display="GP@act" xr:uid="{87CD059F-029D-4630-9E65-8F66B763B2F8}"/>
    <hyperlink ref="K13" r:id="rId38" display="GP@act" xr:uid="{9828E623-02DA-4A73-8F0D-EA519715BA06}"/>
    <hyperlink ref="K21" r:id="rId39" display="GP@act" xr:uid="{881A31C0-18D0-4C81-A3F5-30FE8D1D9C47}"/>
    <hyperlink ref="K29" r:id="rId40" display="GP@act" xr:uid="{067F6B01-C3F8-4E5A-83BD-745C691B6AE9}"/>
    <hyperlink ref="M29" r:id="rId41" display="GP@act" xr:uid="{646E0326-50D4-4AF5-B134-5BF4ECE02CC3}"/>
    <hyperlink ref="M21" r:id="rId42" display="GP@act" xr:uid="{71764053-4D68-4DBE-97DD-8EEAD4FB5CDA}"/>
    <hyperlink ref="M13" r:id="rId43" display="GP@act" xr:uid="{43A7D075-A24A-46BE-88DC-8C21F18DDC62}"/>
    <hyperlink ref="M39" r:id="rId44" display="GP@act" xr:uid="{B802B858-6A9C-4192-9BCA-2E062E600CE6}"/>
    <hyperlink ref="M31" r:id="rId45" display="GP@act" xr:uid="{83F6E337-5812-4B87-BDB1-61E62B902FE0}"/>
    <hyperlink ref="M23" r:id="rId46" display="GP@act" xr:uid="{E66D3722-647B-498C-93BF-5A5D8D9C403C}"/>
    <hyperlink ref="M15" r:id="rId47" display="GP@act" xr:uid="{30C93D83-C932-4D62-9AD5-4052DDB74714}"/>
    <hyperlink ref="M7" r:id="rId48" display="GP@act" xr:uid="{787CA433-7C9D-48FB-89B8-27750C15C7B6}"/>
    <hyperlink ref="L29" r:id="rId49" display="GP@act" xr:uid="{7E8EC2DC-2771-457E-9274-F56225370F2B}"/>
    <hyperlink ref="L21" r:id="rId50" display="GP@act" xr:uid="{ABC69D91-BA89-4E84-99D9-25917ADC4076}"/>
    <hyperlink ref="L13" r:id="rId51" display="GP@act" xr:uid="{847730C0-2321-47EC-9140-B0A41F8720E2}"/>
    <hyperlink ref="L39" r:id="rId52" display="GP@act" xr:uid="{5C2AF564-3DCB-4CEC-BFDE-DCAC9D512C31}"/>
    <hyperlink ref="L31" r:id="rId53" display="GP@act" xr:uid="{08116B1F-7CFD-41D1-AAB9-E9062110D595}"/>
    <hyperlink ref="L23" r:id="rId54" display="GP@act" xr:uid="{ADA8BB6C-F493-45B0-83A1-5513FB975122}"/>
    <hyperlink ref="L15" r:id="rId55" display="GP@act" xr:uid="{F76DE93B-4633-40FA-B75E-F5C3A6DCDFB8}"/>
    <hyperlink ref="L7" r:id="rId56" display="GP@act" xr:uid="{EA983328-1AFF-46B9-9FFC-66665EEFC135}"/>
    <hyperlink ref="I7" r:id="rId57" display="GP@act" xr:uid="{80455E68-5B47-4EE9-BA88-541F7D921E1E}"/>
    <hyperlink ref="I15" r:id="rId58" display="GP@act" xr:uid="{4043EAA6-2429-4B0B-A481-A29DF5786FBB}"/>
    <hyperlink ref="I23" r:id="rId59" display="GP@act" xr:uid="{B47BA129-625D-49C8-BC68-64F9B6AEEB0A}"/>
    <hyperlink ref="I31" r:id="rId60" display="GP@act" xr:uid="{EFE7594C-22F0-4385-9C77-0B923EF3C30D}"/>
    <hyperlink ref="I39" r:id="rId61" display="GP@act" xr:uid="{AEBD2E86-1D8F-4A50-B178-50AA99D594F4}"/>
    <hyperlink ref="I13" r:id="rId62" display="GP@act" xr:uid="{9CF02267-2182-475B-B92B-3BF60CB9AB83}"/>
    <hyperlink ref="I21" r:id="rId63" display="GP@act" xr:uid="{57FB6F5B-3B85-47EC-A282-37572431F91E}"/>
    <hyperlink ref="I29" r:id="rId64" display="GP@act" xr:uid="{5282DB3A-9515-4130-9A78-9AFC04BD587F}"/>
  </hyperlinks>
  <pageMargins left="0.7" right="0.7" top="0.75" bottom="0.75" header="0.3" footer="0.3"/>
  <pageSetup paperSize="9" orientation="portrait" r:id="rId65"/>
  <ignoredErrors>
    <ignoredError sqref="L75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D5009CEE4F9645ABAE517DBA740A34" ma:contentTypeVersion="19" ma:contentTypeDescription="Create a new document." ma:contentTypeScope="" ma:versionID="0390ecb6ff9301485a10221840d4f3e4">
  <xsd:schema xmlns:xsd="http://www.w3.org/2001/XMLSchema" xmlns:xs="http://www.w3.org/2001/XMLSchema" xmlns:p="http://schemas.microsoft.com/office/2006/metadata/properties" xmlns:ns2="2312b1aa-6faf-4fbd-a5d8-0928e1d245f5" xmlns:ns3="a76ed2fb-e35c-40f5-bf7d-3cfa8e37a8d0" targetNamespace="http://schemas.microsoft.com/office/2006/metadata/properties" ma:root="true" ma:fieldsID="4bbefc4db579cf484c56513ddef7221a" ns2:_="" ns3:_="">
    <xsd:import namespace="2312b1aa-6faf-4fbd-a5d8-0928e1d245f5"/>
    <xsd:import namespace="a76ed2fb-e35c-40f5-bf7d-3cfa8e37a8d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_Flow_SignoffStatu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12b1aa-6faf-4fbd-a5d8-0928e1d245f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Global taxonomikolumn" ma:hidden="true" ma:list="{e3756fa4-2f4d-4a5f-b464-3437a7873e60}" ma:internalName="TaxCatchAll" ma:showField="CatchAllData" ma:web="2312b1aa-6faf-4fbd-a5d8-0928e1d245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6ed2fb-e35c-40f5-bf7d-3cfa8e37a8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Godkännandestatus" ma:internalName="Godk_x00e4_nnandestatus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d57da725-9977-4809-909d-322b04c3eef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a76ed2fb-e35c-40f5-bf7d-3cfa8e37a8d0" xsi:nil="true"/>
    <TaxCatchAll xmlns="2312b1aa-6faf-4fbd-a5d8-0928e1d245f5" xsi:nil="true"/>
    <lcf76f155ced4ddcb4097134ff3c332f xmlns="a76ed2fb-e35c-40f5-bf7d-3cfa8e37a8d0">
      <Terms xmlns="http://schemas.microsoft.com/office/infopath/2007/PartnerControls"/>
    </lcf76f155ced4ddcb4097134ff3c332f>
    <SharedWithUsers xmlns="2312b1aa-6faf-4fbd-a5d8-0928e1d245f5">
      <UserInfo>
        <DisplayName>Lena Egeryd Dahlin</DisplayName>
        <AccountId>62</AccountId>
        <AccountType/>
      </UserInfo>
      <UserInfo>
        <DisplayName>Jonas Tunestål</DisplayName>
        <AccountId>322</AccountId>
        <AccountType/>
      </UserInfo>
      <UserInfo>
        <DisplayName>Julia Lagerqvist</DisplayName>
        <AccountId>86</AccountId>
        <AccountType/>
      </UserInfo>
      <UserInfo>
        <DisplayName>Henrik Heiberg</DisplayName>
        <AccountId>47</AccountId>
        <AccountType/>
      </UserInfo>
      <UserInfo>
        <DisplayName>Anna Ovesdotter</DisplayName>
        <AccountId>394</AccountId>
        <AccountType/>
      </UserInfo>
      <UserInfo>
        <DisplayName>Ida Ljungkvist</DisplayName>
        <AccountId>247</AccountId>
        <AccountType/>
      </UserInfo>
      <UserInfo>
        <DisplayName>Petter Johansson</DisplayName>
        <AccountId>176</AccountId>
        <AccountType/>
      </UserInfo>
      <UserInfo>
        <DisplayName>Janneke Wackerberg</DisplayName>
        <AccountId>487</AccountId>
        <AccountType/>
      </UserInfo>
      <UserInfo>
        <DisplayName>Joachim Högberg</DisplayName>
        <AccountId>136</AccountId>
        <AccountType/>
      </UserInfo>
      <UserInfo>
        <DisplayName>Farzana Akbari</DisplayName>
        <AccountId>600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8F12EDBD-307C-4D51-B26D-A2C3FC94C5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EBC23AE-B072-4A22-B94B-7417F54686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12b1aa-6faf-4fbd-a5d8-0928e1d245f5"/>
    <ds:schemaRef ds:uri="a76ed2fb-e35c-40f5-bf7d-3cfa8e37a8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1C80B68-0990-45B4-ABC8-20A92729FFDF}">
  <ds:schemaRefs>
    <ds:schemaRef ds:uri="http://schemas.microsoft.com/office/2006/metadata/properties"/>
    <ds:schemaRef ds:uri="http://schemas.microsoft.com/office/infopath/2007/PartnerControls"/>
    <ds:schemaRef ds:uri="a76ed2fb-e35c-40f5-bf7d-3cfa8e37a8d0"/>
    <ds:schemaRef ds:uri="2312b1aa-6faf-4fbd-a5d8-0928e1d245f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Segment reporting</vt:lpstr>
    </vt:vector>
  </TitlesOfParts>
  <Manager/>
  <Company>Unit4 AB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551600_210</dc:creator>
  <cp:keywords/>
  <dc:description/>
  <cp:lastModifiedBy>Ryan Mitchell</cp:lastModifiedBy>
  <cp:revision/>
  <dcterms:created xsi:type="dcterms:W3CDTF">2020-03-24T11:08:49Z</dcterms:created>
  <dcterms:modified xsi:type="dcterms:W3CDTF">2026-10-19T14:47:23Z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0x0101001CD5009CEE4F9645ABAE517DBA740A34</vt:lpwstr>
  </property>
  <property fmtid="{D5CDD505-2E9C-101B-9397-08002B2CF9AE}" pid="3" name="MediaServiceImageTags">
    <vt:lpwstr/>
  </property>
</Properties>
</file>